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3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tabRatio="847" firstSheet="23" activeTab="31"/>
  </bookViews>
  <sheets>
    <sheet name="A - Table 1.1" sheetId="1" r:id="rId1"/>
    <sheet name="A - Table 1.2" sheetId="2" r:id="rId2"/>
    <sheet name="A - Chart 2" sheetId="3" r:id="rId3"/>
    <sheet name="A - Table 2" sheetId="4" r:id="rId4"/>
    <sheet name="A - Chart 3" sheetId="5" r:id="rId5"/>
    <sheet name="A - Table 3" sheetId="6" r:id="rId6"/>
    <sheet name="A - Chart 4.1" sheetId="7" r:id="rId7"/>
    <sheet name="A - Chart 4.2" sheetId="8" r:id="rId8"/>
    <sheet name="A - Chart 4.3" sheetId="9" r:id="rId9"/>
    <sheet name="A - Table 4.1" sheetId="10" r:id="rId10"/>
    <sheet name="A - Table 4.2" sheetId="11" r:id="rId11"/>
    <sheet name="A - Table 4.3" sheetId="12" r:id="rId12"/>
    <sheet name="A - Table 4.4" sheetId="13" r:id="rId13"/>
    <sheet name="A - Chart 5.1" sheetId="14" r:id="rId14"/>
    <sheet name="A - Chart 5.2" sheetId="15" r:id="rId15"/>
    <sheet name="A - Chart 5.3" sheetId="16" r:id="rId16"/>
    <sheet name="A - Chart 6.1" sheetId="17" r:id="rId17"/>
    <sheet name="A - Chart 6.2" sheetId="18" r:id="rId18"/>
    <sheet name="A - Chart 6.3" sheetId="19" r:id="rId19"/>
    <sheet name="A - Table 5.1" sheetId="20" r:id="rId20"/>
    <sheet name="A - Table 5.2" sheetId="21" r:id="rId21"/>
    <sheet name="A - Table 5.3" sheetId="22" r:id="rId22"/>
    <sheet name="A - Table 6" sheetId="23" r:id="rId23"/>
    <sheet name="A - Table 6.1" sheetId="24" r:id="rId24"/>
    <sheet name="A - Chart 7.1" sheetId="25" r:id="rId25"/>
    <sheet name="A - Chart 7.2" sheetId="26" r:id="rId26"/>
    <sheet name="A - Chart 7.3" sheetId="27" r:id="rId27"/>
    <sheet name="A - Chart 8.1" sheetId="28" r:id="rId28"/>
    <sheet name="A - Chart 8.2" sheetId="29" r:id="rId29"/>
    <sheet name="A - Chart 9.1" sheetId="30" r:id="rId30"/>
    <sheet name="A - Chart 9.2" sheetId="31" r:id="rId31"/>
    <sheet name="A - Chart 10" sheetId="32" r:id="rId32"/>
    <sheet name="A - Chart 11" sheetId="33" r:id="rId33"/>
    <sheet name="A - Chart 12" sheetId="34" r:id="rId34"/>
    <sheet name="A - Table 7" sheetId="35" r:id="rId35"/>
    <sheet name="A - Table 8" sheetId="36" r:id="rId36"/>
    <sheet name="A - Chart 13" sheetId="37" r:id="rId37"/>
    <sheet name="A - Chart 14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Print_Area" localSheetId="9">'A - Table 4.1'!$A:$IV</definedName>
  </definedNames>
  <calcPr fullCalcOnLoad="1"/>
</workbook>
</file>

<file path=xl/sharedStrings.xml><?xml version="1.0" encoding="utf-8"?>
<sst xmlns="http://schemas.openxmlformats.org/spreadsheetml/2006/main" count="883" uniqueCount="329">
  <si>
    <t>Year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</si>
  <si>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</si>
  <si>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</si>
  <si>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</si>
  <si>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</si>
  <si>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</si>
  <si>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</si>
  <si>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</si>
  <si>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</si>
  <si>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</si>
  <si>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</si>
  <si>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</si>
  <si>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</si>
  <si>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</si>
  <si>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</si>
  <si>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</si>
  <si>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</si>
  <si>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</si>
  <si>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</si>
  <si>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</si>
  <si>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</si>
  <si>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</si>
  <si>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</si>
  <si>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</si>
  <si>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</si>
  <si>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</si>
  <si>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Sex</t>
  </si>
  <si>
    <t>15 - 64 years</t>
  </si>
  <si>
    <t>Men</t>
  </si>
  <si>
    <t>Women</t>
  </si>
  <si>
    <t>Total</t>
  </si>
  <si>
    <t>male</t>
  </si>
  <si>
    <t>female</t>
  </si>
  <si>
    <t>Agriculture</t>
  </si>
  <si>
    <t>Forestry</t>
  </si>
  <si>
    <t>Fishing and Trapping</t>
  </si>
  <si>
    <t>Metal Mines</t>
  </si>
  <si>
    <t>Mineral Fuels</t>
  </si>
  <si>
    <t>Non-Metal Mines</t>
  </si>
  <si>
    <t>Quarries and Sand Pits</t>
  </si>
  <si>
    <t>Services Incidental to Mining</t>
  </si>
  <si>
    <t>Food and Beverage Industries</t>
  </si>
  <si>
    <t>Rubber &amp; Plastics Industries</t>
  </si>
  <si>
    <t>Textile Industries</t>
  </si>
  <si>
    <t>Clothing Industries</t>
  </si>
  <si>
    <t>Wood Industries</t>
  </si>
  <si>
    <t>Furniture &amp; Fixture Industries</t>
  </si>
  <si>
    <t>Paper &amp; Allied Industries</t>
  </si>
  <si>
    <t>Printing, Publishing &amp; Allied Industries</t>
  </si>
  <si>
    <t>Primary Metal Industries</t>
  </si>
  <si>
    <t>Metal Fabricating Industries</t>
  </si>
  <si>
    <t>Machinery Industries</t>
  </si>
  <si>
    <t>Transportation Equipment Industries</t>
  </si>
  <si>
    <t>Electrical Products Industries</t>
  </si>
  <si>
    <t>Non-Metallic Mineral Products Industries</t>
  </si>
  <si>
    <t>Chemical &amp; Chemical Products Industries</t>
  </si>
  <si>
    <t>Miscellaneous Manufacturing Industries</t>
  </si>
  <si>
    <t>General Contractors</t>
  </si>
  <si>
    <t>Special-Trade Contractors</t>
  </si>
  <si>
    <t>Transportation</t>
  </si>
  <si>
    <t>Storage</t>
  </si>
  <si>
    <t>Communication</t>
  </si>
  <si>
    <t>Electric Power, Gas &amp; Water Utilities</t>
  </si>
  <si>
    <t>Wholesale Trade</t>
  </si>
  <si>
    <t>Retail Trade</t>
  </si>
  <si>
    <t>Finance Industries</t>
  </si>
  <si>
    <t>Insurance Carriers</t>
  </si>
  <si>
    <t>Insurance Agencies &amp; Real Estate</t>
  </si>
  <si>
    <t>Education &amp; Related Services</t>
  </si>
  <si>
    <t>Health &amp; Welfare Service</t>
  </si>
  <si>
    <t>Religious Organizations</t>
  </si>
  <si>
    <t>Amusement &amp; Recreation Services</t>
  </si>
  <si>
    <t>Services to Business Management</t>
  </si>
  <si>
    <t>Personal Services</t>
  </si>
  <si>
    <t>Accommodation &amp; Food Services</t>
  </si>
  <si>
    <t>Miscellaneous Services</t>
  </si>
  <si>
    <t>Federal Administration</t>
  </si>
  <si>
    <t>Provincial Administration</t>
  </si>
  <si>
    <t>Local Administration</t>
  </si>
  <si>
    <t>Fishing, Hunting and Trapping</t>
  </si>
  <si>
    <t>Mining and Oil and Gas Extraction</t>
  </si>
  <si>
    <t>Utilities</t>
  </si>
  <si>
    <t>Prime Contracting</t>
  </si>
  <si>
    <t>Trade Contracting</t>
  </si>
  <si>
    <t>Food, Beverage and Tobacco Product Manufacturing</t>
  </si>
  <si>
    <t>Textile &amp; Textile Product Mills</t>
  </si>
  <si>
    <t>Clothing, 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</si>
  <si>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</si>
  <si>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</si>
  <si>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</si>
  <si>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</si>
  <si>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</si>
  <si>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</si>
  <si>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Non-Metallic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</si>
  <si>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</si>
  <si>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</si>
  <si>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</si>
  <si>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</si>
  <si>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Applicance and Component Manufacturing</t>
  </si>
  <si>
    <t>Transportation Equipment Manufacturing</t>
  </si>
  <si>
    <t>Furniture and Related Product Manufacturing</t>
  </si>
  <si>
    <t>Miscellaneous Manufacturing</t>
  </si>
  <si>
    <t>Warehousing and Storage</t>
  </si>
  <si>
    <t>Finance</t>
  </si>
  <si>
    <t>Insurance Carriers, Related, Funds, other Financial Vehicles</t>
  </si>
  <si>
    <t>Real Estate</t>
  </si>
  <si>
    <t>Rental &amp; Leasing Services</t>
  </si>
  <si>
    <t>Professional, Scientific and Technical Services</t>
  </si>
  <si>
    <t>Management, Administrative and Other Support</t>
  </si>
  <si>
    <t>Educational Services</t>
  </si>
  <si>
    <t>Health Care and Social Assistance</t>
  </si>
  <si>
    <t>Information, Culture and Recreation</t>
  </si>
  <si>
    <t>Accomodation and Food Services</t>
  </si>
  <si>
    <t>Other Services</t>
  </si>
  <si>
    <t>Federal Government Public Administration</t>
  </si>
  <si>
    <t>Provincial &amp; Terrotorial Public Administration</t>
  </si>
  <si>
    <t>Local, Municipal &amp; Regional Public Administration</t>
  </si>
  <si>
    <t>Construction</t>
  </si>
  <si>
    <t>Managerial &amp; administrative</t>
  </si>
  <si>
    <t>Natural Sciences, engineering and math</t>
  </si>
  <si>
    <t>Social Science and related</t>
  </si>
  <si>
    <t>Religion</t>
  </si>
  <si>
    <t>Teaching and related</t>
  </si>
  <si>
    <t>Medicine and health</t>
  </si>
  <si>
    <t>Artisitic, literary, recreational and related</t>
  </si>
  <si>
    <t>Clerical and related</t>
  </si>
  <si>
    <t>Sales</t>
  </si>
  <si>
    <t>Service</t>
  </si>
  <si>
    <t>Farming, horticultural and husbandry</t>
  </si>
  <si>
    <t>Fishing, trapping and related</t>
  </si>
  <si>
    <t>Forestry and logging</t>
  </si>
  <si>
    <t>Mining, quarrying, including oil and gas</t>
  </si>
  <si>
    <t>Processing</t>
  </si>
  <si>
    <t>Machining</t>
  </si>
  <si>
    <t>Fabricating</t>
  </si>
  <si>
    <t>Material handling</t>
  </si>
  <si>
    <t>Other crafts</t>
  </si>
  <si>
    <t>Never worked, unable to work</t>
  </si>
  <si>
    <t>Senior Management Occupations</t>
  </si>
  <si>
    <t>Specialist Managers</t>
  </si>
  <si>
    <t>Managers in Retail Trade, Food and Accomodation Services</t>
  </si>
  <si>
    <t>Other Managers n.e.c.</t>
  </si>
  <si>
    <t>Professional Occupations in Business and Finance</t>
  </si>
  <si>
    <t>Finance and Insurance Administrative Occupations</t>
  </si>
  <si>
    <t>Secretaries</t>
  </si>
  <si>
    <t>Administrative and Regulatory Occupations</t>
  </si>
  <si>
    <t>Clerical Supervisors</t>
  </si>
  <si>
    <t>Clerical Occupations</t>
  </si>
  <si>
    <t>Professional Occupations in Natural &amp; Applied Sciences</t>
  </si>
  <si>
    <t>Technical Occupations Related to Naturall &amp; Applied Sciences</t>
  </si>
  <si>
    <t>Professional Occupations in Health</t>
  </si>
  <si>
    <t>Nurse Supervisors and Registered Nurses</t>
  </si>
  <si>
    <t>Technical and Related Occupations in Health</t>
  </si>
  <si>
    <t>Assisting Occupations in Support of Health Services</t>
  </si>
  <si>
    <t>Judges, Lawyers, Psych. Social Work, Minis., Policy Officers</t>
  </si>
  <si>
    <t>Teachers and Professors</t>
  </si>
  <si>
    <t>Paralegals, Social Services wkers, &amp; Occs in Educ. &amp; Relig.</t>
  </si>
  <si>
    <t>Professional Occupations in Art and Culture</t>
  </si>
  <si>
    <t>Technical Occupations in Art and Culture</t>
  </si>
  <si>
    <t>Sales and Service Supervisors</t>
  </si>
  <si>
    <t>Wholes, Tech, Ins, Real Estate Sales Spec. &amp; Grain Buyers</t>
  </si>
  <si>
    <t>Retail Salespersons and Sales Clerks</t>
  </si>
  <si>
    <t>Cashiers</t>
  </si>
  <si>
    <t>Chefs and Cooks</t>
  </si>
  <si>
    <t>Occupations in Food and Beverage Service</t>
  </si>
  <si>
    <t>Occupations in Protective Services</t>
  </si>
  <si>
    <t>Occupations in Travel and Accommodation, incl rec. &amp; sport</t>
  </si>
  <si>
    <t>Childcare and Home Support Workers</t>
  </si>
  <si>
    <t>Sales &amp; Service Occupations n.e.c.</t>
  </si>
  <si>
    <t>Contractors and Supervisors in Trades and Transportation</t>
  </si>
  <si>
    <t>Construction Trades</t>
  </si>
  <si>
    <t>Stat. engineeers, Pwr St. oper., elec. trades &amp; telecom occs</t>
  </si>
  <si>
    <t>Machinists, Metal Forming, Shaping &amp; Erecting Occupations</t>
  </si>
  <si>
    <t>Mechanics</t>
  </si>
  <si>
    <t>Other Trades n.e.c.</t>
  </si>
  <si>
    <t>Heavy Equipment and Crane Operators, incl. Drillers</t>
  </si>
  <si>
    <t>Tranportation Equip Operators and related, excl. Labourers</t>
  </si>
  <si>
    <t>Trades Helpers, Construction &amp; Trans Labourers and related</t>
  </si>
  <si>
    <t>Occupations unique to Agricultre, excl. Labourers</t>
  </si>
  <si>
    <t>Occs unique to Forest., Mining, Oil, Gas, Fish. excl Labour</t>
  </si>
  <si>
    <t>Primary Production Labourers</t>
  </si>
  <si>
    <t>Supervisors in Manufacturing</t>
  </si>
  <si>
    <t>Machine Operators in Manufacturing</t>
  </si>
  <si>
    <t>Assemblers in Manufacturing</t>
  </si>
  <si>
    <t>Labourers in Processing, Manufacturing &amp; Utilities</t>
  </si>
  <si>
    <t>Union</t>
  </si>
  <si>
    <t>% of Form</t>
  </si>
  <si>
    <t>Mean</t>
  </si>
  <si>
    <t>Median</t>
  </si>
  <si>
    <t>Men - Employment Rate</t>
  </si>
  <si>
    <t>Women - Employment Rate</t>
  </si>
  <si>
    <t>Men - Participation Rate</t>
  </si>
  <si>
    <t>Women - Participation Rate</t>
  </si>
  <si>
    <t>Geography: Canada</t>
  </si>
  <si>
    <t>15 - 24 years</t>
  </si>
  <si>
    <t>25 - 44 years</t>
  </si>
  <si>
    <t>45 - 64 years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</si>
  <si>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</si>
  <si>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</si>
  <si>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</si>
  <si>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</si>
  <si>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</si>
  <si>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</si>
  <si>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</si>
  <si>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</si>
  <si>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</si>
  <si>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</si>
  <si>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Characteristics:   Labour force</t>
  </si>
  <si>
    <t>Characteristics: labour force</t>
  </si>
  <si>
    <t>Population</t>
  </si>
  <si>
    <t>-</t>
  </si>
  <si>
    <t>Employment forms - Typology of mutually exclusive categories</t>
  </si>
  <si>
    <t>FT perm</t>
  </si>
  <si>
    <t>PT perm</t>
  </si>
  <si>
    <t>FT temp</t>
  </si>
  <si>
    <t>PT temp</t>
  </si>
  <si>
    <t>Own acct</t>
  </si>
  <si>
    <t>Emp s-emp</t>
  </si>
  <si>
    <t>Total*</t>
  </si>
  <si>
    <t>% of total employment</t>
  </si>
  <si>
    <t>Total 15+</t>
  </si>
  <si>
    <t>15-24</t>
  </si>
  <si>
    <t>--</t>
  </si>
  <si>
    <t>25-34</t>
  </si>
  <si>
    <t>35-44</t>
  </si>
  <si>
    <t>45-54</t>
  </si>
  <si>
    <t>55-64</t>
  </si>
  <si>
    <t>65+</t>
  </si>
  <si>
    <t>Goods</t>
  </si>
  <si>
    <t>Services</t>
  </si>
  <si>
    <t>* Includes unpaid family worker for LFS data; don't know, not stated for GSS and LFS data</t>
  </si>
  <si>
    <t>1989 , 1994 GSS</t>
  </si>
  <si>
    <t>1997, 2000 LFS</t>
  </si>
  <si>
    <t>amount too small to be expressed</t>
  </si>
  <si>
    <t>* Refers to men and women aged 15-64</t>
  </si>
  <si>
    <t>Industry (47 categories), Men and Women*, 1976</t>
  </si>
  <si>
    <t>Industry (43 categories), Men and Women*, 1987</t>
  </si>
  <si>
    <t>Industry (43 categories), Men and Women*, 2000</t>
  </si>
  <si>
    <t>Occupation (22 categories), Men and Women*, 1976</t>
  </si>
  <si>
    <t>Occupation (47 categories), Men and Women*, 1987</t>
  </si>
  <si>
    <t>Occupation (47 categories), Men and Women*, 2000</t>
  </si>
  <si>
    <t>Female</t>
  </si>
  <si>
    <t>Male</t>
  </si>
  <si>
    <t>Weekly Wages</t>
  </si>
  <si>
    <t>Hourly Wages</t>
  </si>
  <si>
    <t>Non-Union</t>
  </si>
  <si>
    <t>25-54</t>
  </si>
  <si>
    <t>Over 55</t>
  </si>
  <si>
    <t xml:space="preserve">Male </t>
  </si>
  <si>
    <t>Mean Hourly Wages</t>
  </si>
  <si>
    <t>Full-time Permanent Employees, Canada 2000</t>
  </si>
  <si>
    <t>Firms &lt; 20</t>
  </si>
  <si>
    <t>Firms &gt; 500</t>
  </si>
  <si>
    <t>Female/Male Ratio</t>
  </si>
  <si>
    <t>Firm &lt; 20</t>
  </si>
  <si>
    <t>Firm &gt; 500</t>
  </si>
  <si>
    <t>Firm Size &lt; 20</t>
  </si>
  <si>
    <t>Union Coverage</t>
  </si>
  <si>
    <t>Employment Rates, Men and Women*, 1976-2000</t>
  </si>
  <si>
    <t>Labour Force Participation Rates, Men and Women*, 1976-2000</t>
  </si>
  <si>
    <t>Unemployment Rates, Men and Women*, 1976-2000</t>
  </si>
  <si>
    <t>A - Table 1.1</t>
  </si>
  <si>
    <t>A - Table 1.2</t>
  </si>
  <si>
    <t>Labour Force Participation, Men and Women by Age, 1976-2000</t>
  </si>
  <si>
    <t>A - Table 4.1</t>
  </si>
  <si>
    <t>A - Table 4.2</t>
  </si>
  <si>
    <t>A - Table 4.3</t>
  </si>
  <si>
    <t>A - Table 4.4</t>
  </si>
  <si>
    <t>Forestry, Logging with support</t>
  </si>
  <si>
    <t>Top Five Industry Shares, Women and Men*, 1976/1987/2000</t>
  </si>
  <si>
    <t xml:space="preserve">Top Five for Women 1976 </t>
  </si>
  <si>
    <t>Top Five for Men 1976</t>
  </si>
  <si>
    <t>Business and misc. services</t>
  </si>
  <si>
    <t>Wholesale trade</t>
  </si>
  <si>
    <t>Retail trade</t>
  </si>
  <si>
    <t>Transportation, communication &amp; other utilities</t>
  </si>
  <si>
    <t>Finance, insurance and real estate</t>
  </si>
  <si>
    <t>Manufacturing durables</t>
  </si>
  <si>
    <t>Personal services (incl. accomodation &amp; food, amusement, rec</t>
  </si>
  <si>
    <t>Community Services (education, health, welfare &amp; relig. org)</t>
  </si>
  <si>
    <t>Other primary</t>
  </si>
  <si>
    <t>Top Five for Women 1987</t>
  </si>
  <si>
    <t>Top Five for Men 1987</t>
  </si>
  <si>
    <t>Transportation and Warehousing</t>
  </si>
  <si>
    <t>Durable Manufacturing</t>
  </si>
  <si>
    <t>Finance, Insurance, Real Estate and Leasing</t>
  </si>
  <si>
    <t>Forestry, Fishing, Mining, Oil and Gas</t>
  </si>
  <si>
    <t>Top Five for Women 2000</t>
  </si>
  <si>
    <t>Top Five for Men 2000</t>
  </si>
  <si>
    <t>Top Five Occupation Shares, Women and Men*, 1976/1987/2000</t>
  </si>
  <si>
    <t>Top Five Women 1976</t>
  </si>
  <si>
    <t>Top Five Men 1976</t>
  </si>
  <si>
    <t>Top Five Women 1987</t>
  </si>
  <si>
    <t>Top Five Men 1987</t>
  </si>
  <si>
    <t>Retail Salespersons, Clerks, Cashiers, Incl Supervisors</t>
  </si>
  <si>
    <t>Trades Helpers, Construction &amp; Transportation Labourers, Rel</t>
  </si>
  <si>
    <t>Professional Occupations in Health, Nurse Supervisors and RN</t>
  </si>
  <si>
    <t>Other Trades Occupations</t>
  </si>
  <si>
    <t>Financial, Secretarieal and Administrative Occupations</t>
  </si>
  <si>
    <t>Transport and Equipment Operators</t>
  </si>
  <si>
    <t>Technical, Assisting and Related Occupations in Health</t>
  </si>
  <si>
    <t>Top Five Women 2000</t>
  </si>
  <si>
    <t>Top Five Men 2000</t>
  </si>
  <si>
    <t xml:space="preserve">A - Table 2  </t>
  </si>
  <si>
    <t>A - Table 3</t>
  </si>
  <si>
    <t>A - Table 5.1</t>
  </si>
  <si>
    <t>A - Table 5.2</t>
  </si>
  <si>
    <t>A - Table 5.3</t>
  </si>
  <si>
    <t>A - Table 6.1</t>
  </si>
  <si>
    <t>A - Table 7</t>
  </si>
  <si>
    <t>A - Table 8</t>
  </si>
  <si>
    <t xml:space="preserve">See also A - Chart 2 </t>
  </si>
  <si>
    <r>
      <t xml:space="preserve">Source: Statistics Canada, 2001.  </t>
    </r>
    <r>
      <rPr>
        <i/>
        <sz val="10"/>
        <rFont val="Arial"/>
        <family val="2"/>
      </rPr>
      <t>The Labour Force Historical Review, CD-ROM</t>
    </r>
    <r>
      <rPr>
        <sz val="10"/>
        <rFont val="Arial"/>
        <family val="0"/>
      </rPr>
      <t xml:space="preserve"> </t>
    </r>
  </si>
  <si>
    <t xml:space="preserve">See also Chart 1 in paper </t>
  </si>
  <si>
    <t>See also Chart 2 in paper</t>
  </si>
  <si>
    <t xml:space="preserve">See also A - Chart 3 </t>
  </si>
  <si>
    <t>Source: Labour Force Survey, Special Run</t>
  </si>
  <si>
    <t>Source: Vosko, Zukewich, Cranford, 2001</t>
  </si>
  <si>
    <t>Source: Vosko, Zukewich and Cranford, 2001</t>
  </si>
  <si>
    <r>
      <t xml:space="preserve">Source: Statistics Canada, 2001.  </t>
    </r>
  </si>
  <si>
    <t xml:space="preserve">The Labour Force Historical Review, CD-ROM </t>
  </si>
  <si>
    <t>* Refers to men and women aged 15+</t>
  </si>
  <si>
    <t xml:space="preserve">Occupation Shares (47 categories), Employed Men and Women*, 1987 </t>
  </si>
  <si>
    <t xml:space="preserve">Occupation Shares (47 categories), Employed Men and Women*, 2000 </t>
  </si>
  <si>
    <t>A - Table 6b</t>
  </si>
  <si>
    <t>A - Table 6a</t>
  </si>
  <si>
    <t>Female/</t>
  </si>
  <si>
    <t>Male Ratio</t>
  </si>
  <si>
    <t>Hourly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</si>
</sst>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0.0"/>
    <numFmt numFmtId="181" formatCode="#,##0.0"/>
    <numFmt numFmtId="182" formatCode="#,##0;[Red]#,##0"/>
    <numFmt numFmtId="183" formatCode="0.000"/>
    <numFmt numFmtId="184" formatCode="#,##0.000"/>
    <numFmt numFmtId="185" formatCode="_-* #,##0_-;\-* #,##0_-;_-* &quot;-&quot;??_-;_-@_-"/>
    <numFmt numFmtId="186" formatCode="0.0%"/>
    <numFmt numFmtId="187" formatCode="&quot;$&quot;#,##0.00"/>
    <numFmt numFmtId="188" formatCode="00000"/>
  </numFmts>
  <fonts count="13">
    <font>
      <sz val="10"/>
      <name val="Arial"/>
      <family val="0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7" fontId="0" fillId="0" borderId="0">
      <alignment/>
      <protection/>
    </xf>
    <xf numFmtId="5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2" fontId="0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  <xf numFmtId="0" fontId="0" fillId="0" borderId="1">
      <alignment/>
      <protection/>
    </xf>
  </cellStyleXfs>
  <cellXfs count="7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 quotePrefix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0" fontId="0" fillId="0" borderId="4" xfId="0" applyBorder="1" applyAlignment="1">
      <alignment/>
    </xf>
    <xf numFmtId="180" fontId="0" fillId="0" borderId="6" xfId="0" applyBorder="1" applyAlignment="1">
      <alignment/>
    </xf>
    <xf numFmtId="180" fontId="0" fillId="0" borderId="7" xfId="0" applyBorder="1" applyAlignment="1">
      <alignment/>
    </xf>
    <xf numFmtId="0" fontId="2" fillId="0" borderId="3" xfId="0" applyFont="1" applyBorder="1" applyAlignment="1">
      <alignment/>
    </xf>
    <xf numFmtId="180" fontId="0" fillId="0" borderId="4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1" xfId="0" applyNumberFormat="1" applyBorder="1" applyAlignment="1">
      <alignment/>
    </xf>
    <xf numFmtId="0" fontId="2" fillId="0" borderId="9" xfId="0" applyFon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80" fontId="5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35">
    <cellStyle name="Normal" xfId="0"/>
    <cellStyle name="Comma" xfId="15"/>
    <cellStyle name="Comma [0]" xfId="16"/>
    <cellStyle name="Comma [0]_final tables vosko zukewich sept 24" xfId="17"/>
    <cellStyle name="Comma [0]_im-1361625" xfId="18"/>
    <cellStyle name="Comma [0]_sum_itc_income" xfId="19"/>
    <cellStyle name="Comma_final tables vosko zukewich sept 24" xfId="20"/>
    <cellStyle name="Comma_im-1361625" xfId="21"/>
    <cellStyle name="Comma_sum_itc_income" xfId="22"/>
    <cellStyle name="Comma_sum_lfp" xfId="23"/>
    <cellStyle name="Comma0" xfId="24"/>
    <cellStyle name="Comma0_sum_lfp" xfId="25"/>
    <cellStyle name="Currency" xfId="26"/>
    <cellStyle name="Currency [0]" xfId="27"/>
    <cellStyle name="Currency [0]_final tables vosko zukewich sept 24" xfId="28"/>
    <cellStyle name="Currency [0]_im-1361625" xfId="29"/>
    <cellStyle name="Currency [0]_sum_itc_income" xfId="30"/>
    <cellStyle name="Currency_final tables vosko zukewich sept 24" xfId="31"/>
    <cellStyle name="Currency_im-1361625" xfId="32"/>
    <cellStyle name="Currency_sum_itc_income" xfId="33"/>
    <cellStyle name="Currency_sum_lfp" xfId="34"/>
    <cellStyle name="Currency0" xfId="35"/>
    <cellStyle name="Currency0_sum_lfp" xfId="36"/>
    <cellStyle name="Date" xfId="37"/>
    <cellStyle name="Date_sum_lfp" xfId="38"/>
    <cellStyle name="Fixed" xfId="39"/>
    <cellStyle name="Fixed_sum_lfp" xfId="40"/>
    <cellStyle name="Followed Hyperlink" xfId="41"/>
    <cellStyle name="Heading 1" xfId="42"/>
    <cellStyle name="Heading 2" xfId="43"/>
    <cellStyle name="Hyperlink" xfId="44"/>
    <cellStyle name="Percent" xfId="45"/>
    <cellStyle name="Percent_sum_lfp" xfId="46"/>
    <cellStyle name="Total" xfId="47"/>
    <cellStyle name="Total_sum_lfp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worksheet" Target="worksheets/sheet10.xml" /><Relationship Id="rId22" Type="http://schemas.openxmlformats.org/officeDocument/2006/relationships/worksheet" Target="work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chartsheet" Target="chartsheets/sheet13.xml" /><Relationship Id="rId27" Type="http://schemas.openxmlformats.org/officeDocument/2006/relationships/chartsheet" Target="chartsheets/sheet14.xml" /><Relationship Id="rId28" Type="http://schemas.openxmlformats.org/officeDocument/2006/relationships/chartsheet" Target="chartsheets/sheet15.xml" /><Relationship Id="rId29" Type="http://schemas.openxmlformats.org/officeDocument/2006/relationships/chartsheet" Target="chartsheets/sheet16.xml" /><Relationship Id="rId30" Type="http://schemas.openxmlformats.org/officeDocument/2006/relationships/chartsheet" Target="chartsheets/sheet17.xml" /><Relationship Id="rId31" Type="http://schemas.openxmlformats.org/officeDocument/2006/relationships/chartsheet" Target="chartsheets/sheet18.xml" /><Relationship Id="rId32" Type="http://schemas.openxmlformats.org/officeDocument/2006/relationships/worksheet" Target="worksheets/sheet14.xml" /><Relationship Id="rId33" Type="http://schemas.openxmlformats.org/officeDocument/2006/relationships/chartsheet" Target="chartsheets/sheet19.xml" /><Relationship Id="rId34" Type="http://schemas.openxmlformats.org/officeDocument/2006/relationships/chartsheet" Target="chartsheets/sheet20.xml" /><Relationship Id="rId35" Type="http://schemas.openxmlformats.org/officeDocument/2006/relationships/worksheet" Target="worksheets/sheet15.xml" /><Relationship Id="rId36" Type="http://schemas.openxmlformats.org/officeDocument/2006/relationships/worksheet" Target="worksheets/sheet16.xml" /><Relationship Id="rId37" Type="http://schemas.openxmlformats.org/officeDocument/2006/relationships/chartsheet" Target="chartsheets/sheet21.xml" /><Relationship Id="rId38" Type="http://schemas.openxmlformats.org/officeDocument/2006/relationships/chartsheet" Target="chartsheets/sheet22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2
Labour Force Participation Rates, Men and Women by Age, 1976-2000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men (ages 15-24)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'[3]B'!$C$5:$AA$5</c:f>
              <c:numCache>
                <c:ptCount val="25"/>
                <c:pt idx="0">
                  <c:v>68.86808881149325</c:v>
                </c:pt>
                <c:pt idx="1">
                  <c:v>69.82024597918637</c:v>
                </c:pt>
                <c:pt idx="2">
                  <c:v>70.57649008029227</c:v>
                </c:pt>
                <c:pt idx="3">
                  <c:v>72.16494845360825</c:v>
                </c:pt>
                <c:pt idx="4">
                  <c:v>72.84569138276554</c:v>
                </c:pt>
                <c:pt idx="5">
                  <c:v>73.40652001502693</c:v>
                </c:pt>
                <c:pt idx="6">
                  <c:v>70.54306088864509</c:v>
                </c:pt>
                <c:pt idx="7">
                  <c:v>70.4859028194361</c:v>
                </c:pt>
                <c:pt idx="8">
                  <c:v>70.78451017118962</c:v>
                </c:pt>
                <c:pt idx="9">
                  <c:v>71.09721483058364</c:v>
                </c:pt>
                <c:pt idx="10">
                  <c:v>72.03474169908623</c:v>
                </c:pt>
                <c:pt idx="11">
                  <c:v>72.8139978593699</c:v>
                </c:pt>
                <c:pt idx="12">
                  <c:v>72.90827096526577</c:v>
                </c:pt>
                <c:pt idx="13">
                  <c:v>73.49474826174861</c:v>
                </c:pt>
                <c:pt idx="14">
                  <c:v>72.15931863727455</c:v>
                </c:pt>
                <c:pt idx="15">
                  <c:v>69.81702706789656</c:v>
                </c:pt>
                <c:pt idx="16">
                  <c:v>67.75997581620314</c:v>
                </c:pt>
                <c:pt idx="17">
                  <c:v>66.51920369997988</c:v>
                </c:pt>
                <c:pt idx="18">
                  <c:v>65.84471675371634</c:v>
                </c:pt>
                <c:pt idx="19">
                  <c:v>64.78189011869586</c:v>
                </c:pt>
                <c:pt idx="20">
                  <c:v>63.98644945947293</c:v>
                </c:pt>
                <c:pt idx="21">
                  <c:v>63.547893098848995</c:v>
                </c:pt>
                <c:pt idx="22">
                  <c:v>63.45212453495203</c:v>
                </c:pt>
                <c:pt idx="23">
                  <c:v>65.34374848381933</c:v>
                </c:pt>
                <c:pt idx="24">
                  <c:v>65.8578856152513</c:v>
                </c:pt>
              </c:numCache>
            </c:numRef>
          </c:val>
          <c:smooth val="0"/>
        </c:ser>
        <c:ser>
          <c:idx val="1"/>
          <c:order val="1"/>
          <c:tx>
            <c:v>men (ages 25-44)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'[3]B'!$C$6:$AA$6</c:f>
              <c:numCache>
                <c:ptCount val="25"/>
                <c:pt idx="0">
                  <c:v>95.40106614515977</c:v>
                </c:pt>
                <c:pt idx="1">
                  <c:v>95.19899120378913</c:v>
                </c:pt>
                <c:pt idx="2">
                  <c:v>95.43398148425563</c:v>
                </c:pt>
                <c:pt idx="3">
                  <c:v>95.56274218454098</c:v>
                </c:pt>
                <c:pt idx="4">
                  <c:v>95.26809424261256</c:v>
                </c:pt>
                <c:pt idx="5">
                  <c:v>95.36790719359351</c:v>
                </c:pt>
                <c:pt idx="6">
                  <c:v>94.30896471026247</c:v>
                </c:pt>
                <c:pt idx="7">
                  <c:v>93.98123012487393</c:v>
                </c:pt>
                <c:pt idx="8">
                  <c:v>94.00387821400689</c:v>
                </c:pt>
                <c:pt idx="9">
                  <c:v>94.27085888065926</c:v>
                </c:pt>
                <c:pt idx="10">
                  <c:v>94.30142225409345</c:v>
                </c:pt>
                <c:pt idx="11">
                  <c:v>94.19208986878598</c:v>
                </c:pt>
                <c:pt idx="12">
                  <c:v>94.13170110130154</c:v>
                </c:pt>
                <c:pt idx="13">
                  <c:v>94.11319747263504</c:v>
                </c:pt>
                <c:pt idx="14">
                  <c:v>93.79608219536671</c:v>
                </c:pt>
                <c:pt idx="15">
                  <c:v>92.97080512311871</c:v>
                </c:pt>
                <c:pt idx="16">
                  <c:v>91.90753914845435</c:v>
                </c:pt>
                <c:pt idx="17">
                  <c:v>92.04559928671507</c:v>
                </c:pt>
                <c:pt idx="18">
                  <c:v>91.75633313564349</c:v>
                </c:pt>
                <c:pt idx="19">
                  <c:v>91.55458110216301</c:v>
                </c:pt>
                <c:pt idx="20">
                  <c:v>91.5699565591488</c:v>
                </c:pt>
                <c:pt idx="21">
                  <c:v>91.827858053993</c:v>
                </c:pt>
                <c:pt idx="22">
                  <c:v>92.1555922496499</c:v>
                </c:pt>
                <c:pt idx="23">
                  <c:v>92.09771017954036</c:v>
                </c:pt>
                <c:pt idx="24">
                  <c:v>92.06129593526613</c:v>
                </c:pt>
              </c:numCache>
            </c:numRef>
          </c:val>
          <c:smooth val="0"/>
        </c:ser>
        <c:ser>
          <c:idx val="2"/>
          <c:order val="2"/>
          <c:tx>
            <c:v>men (ages 45-64)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'[3]B'!$C$7:$AA$7</c:f>
              <c:numCache>
                <c:ptCount val="25"/>
                <c:pt idx="0">
                  <c:v>85.15519568151147</c:v>
                </c:pt>
                <c:pt idx="1">
                  <c:v>84.70025744759103</c:v>
                </c:pt>
                <c:pt idx="2">
                  <c:v>84.93094675631475</c:v>
                </c:pt>
                <c:pt idx="3">
                  <c:v>84.55822750607943</c:v>
                </c:pt>
                <c:pt idx="4">
                  <c:v>84.27672955974843</c:v>
                </c:pt>
                <c:pt idx="5">
                  <c:v>84.17316933386235</c:v>
                </c:pt>
                <c:pt idx="6">
                  <c:v>82.8361134096947</c:v>
                </c:pt>
                <c:pt idx="7">
                  <c:v>82.46655482427839</c:v>
                </c:pt>
                <c:pt idx="8">
                  <c:v>81.27310585135767</c:v>
                </c:pt>
                <c:pt idx="9">
                  <c:v>80.65453626484712</c:v>
                </c:pt>
                <c:pt idx="10">
                  <c:v>80.24089355672251</c:v>
                </c:pt>
                <c:pt idx="11">
                  <c:v>79.87354245360486</c:v>
                </c:pt>
                <c:pt idx="12">
                  <c:v>79.37829251618612</c:v>
                </c:pt>
                <c:pt idx="13">
                  <c:v>79.56003305655031</c:v>
                </c:pt>
                <c:pt idx="14">
                  <c:v>78.88375673595074</c:v>
                </c:pt>
                <c:pt idx="15">
                  <c:v>78.09345092887973</c:v>
                </c:pt>
                <c:pt idx="16">
                  <c:v>77.54931521778619</c:v>
                </c:pt>
                <c:pt idx="17">
                  <c:v>77.28025365509954</c:v>
                </c:pt>
                <c:pt idx="18">
                  <c:v>77.33465699027798</c:v>
                </c:pt>
                <c:pt idx="19">
                  <c:v>76.93536577248219</c:v>
                </c:pt>
                <c:pt idx="20">
                  <c:v>76.67389404873629</c:v>
                </c:pt>
                <c:pt idx="21">
                  <c:v>77.15560583207642</c:v>
                </c:pt>
                <c:pt idx="22">
                  <c:v>76.78995795503015</c:v>
                </c:pt>
                <c:pt idx="23">
                  <c:v>77.79284324706715</c:v>
                </c:pt>
                <c:pt idx="24">
                  <c:v>78.06747592181</c:v>
                </c:pt>
              </c:numCache>
            </c:numRef>
          </c:val>
          <c:smooth val="0"/>
        </c:ser>
        <c:ser>
          <c:idx val="3"/>
          <c:order val="3"/>
          <c:tx>
            <c:v>women (ages 15-24)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'[3]B'!$C$8:$AA$8</c:f>
              <c:numCache>
                <c:ptCount val="25"/>
                <c:pt idx="0">
                  <c:v>58.24530386740332</c:v>
                </c:pt>
                <c:pt idx="1">
                  <c:v>58.94392319441414</c:v>
                </c:pt>
                <c:pt idx="2">
                  <c:v>60.00086288722064</c:v>
                </c:pt>
                <c:pt idx="3">
                  <c:v>62.09760273972602</c:v>
                </c:pt>
                <c:pt idx="4">
                  <c:v>63.65570352720928</c:v>
                </c:pt>
                <c:pt idx="5">
                  <c:v>64.52121315385926</c:v>
                </c:pt>
                <c:pt idx="6">
                  <c:v>63.5880599593935</c:v>
                </c:pt>
                <c:pt idx="7">
                  <c:v>64.39931274505486</c:v>
                </c:pt>
                <c:pt idx="8">
                  <c:v>64.97726965836972</c:v>
                </c:pt>
                <c:pt idx="9">
                  <c:v>65.41184041184039</c:v>
                </c:pt>
                <c:pt idx="10">
                  <c:v>66.76057660703385</c:v>
                </c:pt>
                <c:pt idx="11">
                  <c:v>67.41817128512118</c:v>
                </c:pt>
                <c:pt idx="12">
                  <c:v>68.01013815724083</c:v>
                </c:pt>
                <c:pt idx="13">
                  <c:v>68.36927155018606</c:v>
                </c:pt>
                <c:pt idx="14">
                  <c:v>67.25067385444744</c:v>
                </c:pt>
                <c:pt idx="15">
                  <c:v>66.16251173464065</c:v>
                </c:pt>
                <c:pt idx="16">
                  <c:v>64.62375150342518</c:v>
                </c:pt>
                <c:pt idx="17">
                  <c:v>62.40656526057185</c:v>
                </c:pt>
                <c:pt idx="18">
                  <c:v>61.83928478067653</c:v>
                </c:pt>
                <c:pt idx="19">
                  <c:v>61.488673139158564</c:v>
                </c:pt>
                <c:pt idx="20">
                  <c:v>60.4985717995326</c:v>
                </c:pt>
                <c:pt idx="21">
                  <c:v>59.284427284427274</c:v>
                </c:pt>
                <c:pt idx="22">
                  <c:v>60.23266493188427</c:v>
                </c:pt>
                <c:pt idx="23">
                  <c:v>61.65208154180788</c:v>
                </c:pt>
                <c:pt idx="24">
                  <c:v>62.892292242028624</c:v>
                </c:pt>
              </c:numCache>
            </c:numRef>
          </c:val>
          <c:smooth val="0"/>
        </c:ser>
        <c:ser>
          <c:idx val="4"/>
          <c:order val="4"/>
          <c:tx>
            <c:v>women (ages 25-44)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'[3]B'!$C$9:$AA$9</c:f>
              <c:numCache>
                <c:ptCount val="25"/>
                <c:pt idx="0">
                  <c:v>53.876592459142984</c:v>
                </c:pt>
                <c:pt idx="1">
                  <c:v>55.48114536066343</c:v>
                </c:pt>
                <c:pt idx="2">
                  <c:v>58.428949691085606</c:v>
                </c:pt>
                <c:pt idx="3">
                  <c:v>60.21327504209376</c:v>
                </c:pt>
                <c:pt idx="4">
                  <c:v>62.15876282765914</c:v>
                </c:pt>
                <c:pt idx="5">
                  <c:v>65.06414696999086</c:v>
                </c:pt>
                <c:pt idx="6">
                  <c:v>65.98112296884217</c:v>
                </c:pt>
                <c:pt idx="7">
                  <c:v>67.5109874392115</c:v>
                </c:pt>
                <c:pt idx="8">
                  <c:v>69.29358818770226</c:v>
                </c:pt>
                <c:pt idx="9">
                  <c:v>70.75469376707103</c:v>
                </c:pt>
                <c:pt idx="10">
                  <c:v>72.96577855584067</c:v>
                </c:pt>
                <c:pt idx="11">
                  <c:v>73.79105732841191</c:v>
                </c:pt>
                <c:pt idx="12">
                  <c:v>75.27839136474391</c:v>
                </c:pt>
                <c:pt idx="13">
                  <c:v>76.4484942771419</c:v>
                </c:pt>
                <c:pt idx="14">
                  <c:v>77.55732497933256</c:v>
                </c:pt>
                <c:pt idx="15">
                  <c:v>77.69418724279835</c:v>
                </c:pt>
                <c:pt idx="16">
                  <c:v>76.72212058035144</c:v>
                </c:pt>
                <c:pt idx="17">
                  <c:v>77.05496828752644</c:v>
                </c:pt>
                <c:pt idx="18">
                  <c:v>76.8672614904343</c:v>
                </c:pt>
                <c:pt idx="19">
                  <c:v>77.1608832807571</c:v>
                </c:pt>
                <c:pt idx="20">
                  <c:v>77.76496971475281</c:v>
                </c:pt>
                <c:pt idx="21">
                  <c:v>78.48947775386094</c:v>
                </c:pt>
                <c:pt idx="22">
                  <c:v>78.95958349886047</c:v>
                </c:pt>
                <c:pt idx="23">
                  <c:v>79.5780112837937</c:v>
                </c:pt>
                <c:pt idx="24">
                  <c:v>79.99075008409012</c:v>
                </c:pt>
              </c:numCache>
            </c:numRef>
          </c:val>
          <c:smooth val="0"/>
        </c:ser>
        <c:ser>
          <c:idx val="5"/>
          <c:order val="5"/>
          <c:tx>
            <c:v>women (ages 45-64)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'[3]B'!$C$4:$AA$4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'[3]B'!$C$10:$AA$10</c:f>
              <c:numCache>
                <c:ptCount val="25"/>
                <c:pt idx="0">
                  <c:v>40.93575106335348</c:v>
                </c:pt>
                <c:pt idx="1">
                  <c:v>40.672647721748355</c:v>
                </c:pt>
                <c:pt idx="2">
                  <c:v>41.147698488950994</c:v>
                </c:pt>
                <c:pt idx="3">
                  <c:v>42.751959807700636</c:v>
                </c:pt>
                <c:pt idx="4">
                  <c:v>43.35307243391692</c:v>
                </c:pt>
                <c:pt idx="5">
                  <c:v>44.15060701247983</c:v>
                </c:pt>
                <c:pt idx="6">
                  <c:v>44.67388567111559</c:v>
                </c:pt>
                <c:pt idx="7">
                  <c:v>45.45567677438089</c:v>
                </c:pt>
                <c:pt idx="8">
                  <c:v>45.58208220526704</c:v>
                </c:pt>
                <c:pt idx="9">
                  <c:v>47.3656351791531</c:v>
                </c:pt>
                <c:pt idx="10">
                  <c:v>46.81632817862479</c:v>
                </c:pt>
                <c:pt idx="11">
                  <c:v>49.057959444355745</c:v>
                </c:pt>
                <c:pt idx="12">
                  <c:v>50.7939627387784</c:v>
                </c:pt>
                <c:pt idx="13">
                  <c:v>51.55978197842978</c:v>
                </c:pt>
                <c:pt idx="14">
                  <c:v>52.91682491454615</c:v>
                </c:pt>
                <c:pt idx="15">
                  <c:v>54.16511990496695</c:v>
                </c:pt>
                <c:pt idx="16">
                  <c:v>55.33781597209736</c:v>
                </c:pt>
                <c:pt idx="17">
                  <c:v>56.29418114705575</c:v>
                </c:pt>
                <c:pt idx="18">
                  <c:v>56.84587087847186</c:v>
                </c:pt>
                <c:pt idx="19">
                  <c:v>57.328136770052076</c:v>
                </c:pt>
                <c:pt idx="20">
                  <c:v>57.34639358860196</c:v>
                </c:pt>
                <c:pt idx="21">
                  <c:v>58.602067582163244</c:v>
                </c:pt>
                <c:pt idx="22">
                  <c:v>60.12257100149476</c:v>
                </c:pt>
                <c:pt idx="23">
                  <c:v>60.876224604803056</c:v>
                </c:pt>
                <c:pt idx="24">
                  <c:v>62.13310246599827</c:v>
                </c:pt>
              </c:numCache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  <c:max val="10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8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6.2
Occupation (25 categories), Employed Men and Women*, 1987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5"/>
          <c:w val="0.877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'[1]Sheet2'!$C$4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'[1]Sheet2'!$B$5:$B$29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'[1]Sheet2'!$C$5:$C$29</c:f>
              <c:numCache>
                <c:ptCount val="25"/>
                <c:pt idx="0">
                  <c:v>1.453622055814145</c:v>
                </c:pt>
                <c:pt idx="1">
                  <c:v>9.128986251886309</c:v>
                </c:pt>
                <c:pt idx="2">
                  <c:v>1.9344407848612883</c:v>
                </c:pt>
                <c:pt idx="3">
                  <c:v>1.832293310088062</c:v>
                </c:pt>
                <c:pt idx="4">
                  <c:v>5.691823005170373</c:v>
                </c:pt>
                <c:pt idx="5">
                  <c:v>6.240580713419339</c:v>
                </c:pt>
                <c:pt idx="6">
                  <c:v>1.0227862163908579</c:v>
                </c:pt>
                <c:pt idx="7">
                  <c:v>0.5894254933818633</c:v>
                </c:pt>
                <c:pt idx="8">
                  <c:v>1.7707645935819911</c:v>
                </c:pt>
                <c:pt idx="9">
                  <c:v>2.646703090359455</c:v>
                </c:pt>
                <c:pt idx="10">
                  <c:v>2.10043349554689</c:v>
                </c:pt>
                <c:pt idx="11">
                  <c:v>3.385917915299226</c:v>
                </c:pt>
                <c:pt idx="12">
                  <c:v>3.0288429953846108</c:v>
                </c:pt>
                <c:pt idx="13">
                  <c:v>2.027542802905136</c:v>
                </c:pt>
                <c:pt idx="14">
                  <c:v>2.2601507674175294</c:v>
                </c:pt>
                <c:pt idx="15">
                  <c:v>0.24638451378586437</c:v>
                </c:pt>
                <c:pt idx="16">
                  <c:v>8.201079277422442</c:v>
                </c:pt>
                <c:pt idx="17">
                  <c:v>2.5494460454439825</c:v>
                </c:pt>
                <c:pt idx="18">
                  <c:v>4.561006090117263</c:v>
                </c:pt>
                <c:pt idx="19">
                  <c:v>9.502141983764263</c:v>
                </c:pt>
                <c:pt idx="20">
                  <c:v>7.066622117587996</c:v>
                </c:pt>
                <c:pt idx="21">
                  <c:v>4.181550405991476</c:v>
                </c:pt>
                <c:pt idx="22">
                  <c:v>8.04559057272204</c:v>
                </c:pt>
                <c:pt idx="23">
                  <c:v>8.45999015540536</c:v>
                </c:pt>
                <c:pt idx="24">
                  <c:v>2.0718753462522392</c:v>
                </c:pt>
              </c:numCache>
            </c:numRef>
          </c:val>
        </c:ser>
        <c:ser>
          <c:idx val="1"/>
          <c:order val="1"/>
          <c:tx>
            <c:strRef>
              <c:f>'[1]Sheet2'!$D$4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'[1]Sheet2'!$B$5:$B$29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'[1]Sheet2'!$D$5:$D$29</c:f>
              <c:numCache>
                <c:ptCount val="25"/>
                <c:pt idx="0">
                  <c:v>0.4007029091871918</c:v>
                </c:pt>
                <c:pt idx="1">
                  <c:v>5.381995529338734</c:v>
                </c:pt>
                <c:pt idx="2">
                  <c:v>1.7420408905274316</c:v>
                </c:pt>
                <c:pt idx="3">
                  <c:v>12.107267950080356</c:v>
                </c:pt>
                <c:pt idx="4">
                  <c:v>16.048203475736713</c:v>
                </c:pt>
                <c:pt idx="5">
                  <c:v>1.6656633453395815</c:v>
                </c:pt>
                <c:pt idx="6">
                  <c:v>4.232578621639695</c:v>
                </c:pt>
                <c:pt idx="7">
                  <c:v>3.850225557285408</c:v>
                </c:pt>
                <c:pt idx="8">
                  <c:v>2.23500489613569</c:v>
                </c:pt>
                <c:pt idx="9">
                  <c:v>4.792380734927573</c:v>
                </c:pt>
                <c:pt idx="10">
                  <c:v>2.904223582078949</c:v>
                </c:pt>
                <c:pt idx="11">
                  <c:v>1.7315862874696308</c:v>
                </c:pt>
                <c:pt idx="12">
                  <c:v>9.83377956702122</c:v>
                </c:pt>
                <c:pt idx="13">
                  <c:v>5.315048842695606</c:v>
                </c:pt>
                <c:pt idx="14">
                  <c:v>0.42724271012472465</c:v>
                </c:pt>
                <c:pt idx="15">
                  <c:v>5.369834685425802</c:v>
                </c:pt>
                <c:pt idx="16">
                  <c:v>10.588480919806525</c:v>
                </c:pt>
                <c:pt idx="17">
                  <c:v>0.13172179401608924</c:v>
                </c:pt>
                <c:pt idx="18">
                  <c:v>0.1301861772464716</c:v>
                </c:pt>
                <c:pt idx="19">
                  <c:v>0.9252633931763705</c:v>
                </c:pt>
                <c:pt idx="20">
                  <c:v>0.567061392562434</c:v>
                </c:pt>
                <c:pt idx="21">
                  <c:v>0.4159349866393585</c:v>
                </c:pt>
                <c:pt idx="22">
                  <c:v>2.7062375977617843</c:v>
                </c:pt>
                <c:pt idx="23">
                  <c:v>4.878111582257639</c:v>
                </c:pt>
                <c:pt idx="24">
                  <c:v>1.6192225715190243</c:v>
                </c:pt>
              </c:numCache>
            </c:numRef>
          </c:val>
        </c:ser>
        <c:ser>
          <c:idx val="2"/>
          <c:order val="2"/>
          <c:tx>
            <c:strRef>
              <c:f>'[1]Sheet2'!$E$4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'[1]Sheet2'!$B$5:$B$29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'[1]Sheet2'!$E$5:$E$29</c:f>
              <c:numCache>
                <c:ptCount val="25"/>
                <c:pt idx="0">
                  <c:v>0.9888664798493576</c:v>
                </c:pt>
                <c:pt idx="1">
                  <c:v>7.475074992915443</c:v>
                </c:pt>
                <c:pt idx="2">
                  <c:v>1.8495160078799302</c:v>
                </c:pt>
                <c:pt idx="3">
                  <c:v>6.367638471329678</c:v>
                </c:pt>
                <c:pt idx="4">
                  <c:v>10.263100473082005</c:v>
                </c:pt>
                <c:pt idx="5">
                  <c:v>4.221224941226765</c:v>
                </c:pt>
                <c:pt idx="6">
                  <c:v>2.4395796357219943</c:v>
                </c:pt>
                <c:pt idx="7">
                  <c:v>2.028733551042664</c:v>
                </c:pt>
                <c:pt idx="8">
                  <c:v>1.9756789689075775</c:v>
                </c:pt>
                <c:pt idx="9">
                  <c:v>3.5937992208939065</c:v>
                </c:pt>
                <c:pt idx="10">
                  <c:v>2.455224198914493</c:v>
                </c:pt>
                <c:pt idx="11">
                  <c:v>2.655700546765502</c:v>
                </c:pt>
                <c:pt idx="12">
                  <c:v>6.032523027119594</c:v>
                </c:pt>
                <c:pt idx="13">
                  <c:v>3.478638803870787</c:v>
                </c:pt>
                <c:pt idx="14">
                  <c:v>1.4511102607589237</c:v>
                </c:pt>
                <c:pt idx="15">
                  <c:v>2.5078611362553818</c:v>
                </c:pt>
                <c:pt idx="16">
                  <c:v>9.25487170670819</c:v>
                </c:pt>
                <c:pt idx="17">
                  <c:v>1.4822693010604824</c:v>
                </c:pt>
                <c:pt idx="18">
                  <c:v>2.6052545329351604</c:v>
                </c:pt>
                <c:pt idx="19">
                  <c:v>5.716331684731858</c:v>
                </c:pt>
                <c:pt idx="20">
                  <c:v>4.19773413321212</c:v>
                </c:pt>
                <c:pt idx="21">
                  <c:v>2.5194182577735162</c:v>
                </c:pt>
                <c:pt idx="22">
                  <c:v>5.688815054766583</c:v>
                </c:pt>
                <c:pt idx="23">
                  <c:v>6.878958938875494</c:v>
                </c:pt>
                <c:pt idx="24">
                  <c:v>1.8720756734025925</c:v>
                </c:pt>
              </c:numCache>
            </c:numRef>
          </c:val>
        </c:ser>
        <c:axId val="63015753"/>
        <c:axId val="30270866"/>
      </c:barChart>
      <c:catAx>
        <c:axId val="6301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noMultiLvlLbl val="0"/>
      </c:catAx>
      <c:valAx>
        <c:axId val="30270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15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6.3
Occupation (25 categories), Employed Men and Women*,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5"/>
          <c:w val="0.877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'[1]Sheet2'!$C$36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'[1]Sheet2'!$B$37:$B$61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'[1]Sheet2'!$C$37:$C$61</c:f>
              <c:numCache>
                <c:ptCount val="25"/>
                <c:pt idx="0">
                  <c:v>0.7956337981297215</c:v>
                </c:pt>
                <c:pt idx="1">
                  <c:v>9.919342851120946</c:v>
                </c:pt>
                <c:pt idx="2">
                  <c:v>2.4695552819284057</c:v>
                </c:pt>
                <c:pt idx="3">
                  <c:v>1.382120314597269</c:v>
                </c:pt>
                <c:pt idx="4">
                  <c:v>5.423009085160904</c:v>
                </c:pt>
                <c:pt idx="5">
                  <c:v>9.21203145972689</c:v>
                </c:pt>
                <c:pt idx="6">
                  <c:v>1.0387034510299844</c:v>
                </c:pt>
                <c:pt idx="7">
                  <c:v>0.7055143265998869</c:v>
                </c:pt>
                <c:pt idx="8">
                  <c:v>2.122111662063075</c:v>
                </c:pt>
                <c:pt idx="9">
                  <c:v>2.501125938744495</c:v>
                </c:pt>
                <c:pt idx="10">
                  <c:v>2.4768433780380934</c:v>
                </c:pt>
                <c:pt idx="11">
                  <c:v>3.620530910623759</c:v>
                </c:pt>
                <c:pt idx="12">
                  <c:v>3.351991746813538</c:v>
                </c:pt>
                <c:pt idx="13">
                  <c:v>2.396862901704993</c:v>
                </c:pt>
                <c:pt idx="14">
                  <c:v>2.0540561527283216</c:v>
                </c:pt>
                <c:pt idx="15">
                  <c:v>0.2708908782322207</c:v>
                </c:pt>
                <c:pt idx="16">
                  <c:v>7.944723618090452</c:v>
                </c:pt>
                <c:pt idx="17">
                  <c:v>2.2637248050406558</c:v>
                </c:pt>
                <c:pt idx="18">
                  <c:v>3.8749597879019824</c:v>
                </c:pt>
                <c:pt idx="19">
                  <c:v>8.61465162456876</c:v>
                </c:pt>
                <c:pt idx="20">
                  <c:v>6.805528747490211</c:v>
                </c:pt>
                <c:pt idx="21">
                  <c:v>3.6285955162124086</c:v>
                </c:pt>
                <c:pt idx="22">
                  <c:v>6.426891632555715</c:v>
                </c:pt>
                <c:pt idx="23">
                  <c:v>9.008275372447224</c:v>
                </c:pt>
                <c:pt idx="24">
                  <c:v>1.6923247584500871</c:v>
                </c:pt>
              </c:numCache>
            </c:numRef>
          </c:val>
        </c:ser>
        <c:ser>
          <c:idx val="1"/>
          <c:order val="1"/>
          <c:tx>
            <c:strRef>
              <c:f>'[1]Sheet2'!$D$36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'[1]Sheet2'!$B$37:$B$61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'[1]Sheet2'!$D$37:$D$61</c:f>
              <c:numCache>
                <c:ptCount val="25"/>
                <c:pt idx="0">
                  <c:v>0.2359548998705198</c:v>
                </c:pt>
                <c:pt idx="1">
                  <c:v>6.686161692094699</c:v>
                </c:pt>
                <c:pt idx="2">
                  <c:v>2.741690827204964</c:v>
                </c:pt>
                <c:pt idx="3">
                  <c:v>8.97854894563531</c:v>
                </c:pt>
                <c:pt idx="4">
                  <c:v>14.850461424632774</c:v>
                </c:pt>
                <c:pt idx="5">
                  <c:v>2.717706329794826</c:v>
                </c:pt>
                <c:pt idx="6">
                  <c:v>4.007201532122481</c:v>
                </c:pt>
                <c:pt idx="7">
                  <c:v>4.5193001782220765</c:v>
                </c:pt>
                <c:pt idx="8">
                  <c:v>3.8394903848185087</c:v>
                </c:pt>
                <c:pt idx="9">
                  <c:v>5.004361520313143</c:v>
                </c:pt>
                <c:pt idx="10">
                  <c:v>3.5443342228121164</c:v>
                </c:pt>
                <c:pt idx="11">
                  <c:v>2.223821474961576</c:v>
                </c:pt>
                <c:pt idx="12">
                  <c:v>9.576113295449334</c:v>
                </c:pt>
                <c:pt idx="13">
                  <c:v>4.688711622871987</c:v>
                </c:pt>
                <c:pt idx="14">
                  <c:v>0.5541810054115828</c:v>
                </c:pt>
                <c:pt idx="15">
                  <c:v>5.1399988767732685</c:v>
                </c:pt>
                <c:pt idx="16">
                  <c:v>10.999841820822665</c:v>
                </c:pt>
                <c:pt idx="17">
                  <c:v>0.16604949307953218</c:v>
                </c:pt>
                <c:pt idx="18">
                  <c:v>0.15248575743351966</c:v>
                </c:pt>
                <c:pt idx="19">
                  <c:v>0.57929903438568</c:v>
                </c:pt>
                <c:pt idx="20">
                  <c:v>0.7015529897667862</c:v>
                </c:pt>
                <c:pt idx="21">
                  <c:v>0.5037517318558952</c:v>
                </c:pt>
                <c:pt idx="22">
                  <c:v>1.964526129705895</c:v>
                </c:pt>
                <c:pt idx="23">
                  <c:v>4.335461968212684</c:v>
                </c:pt>
                <c:pt idx="24">
                  <c:v>1.2889928417481735</c:v>
                </c:pt>
              </c:numCache>
            </c:numRef>
          </c:val>
        </c:ser>
        <c:ser>
          <c:idx val="2"/>
          <c:order val="2"/>
          <c:tx>
            <c:strRef>
              <c:f>'[1]Sheet2'!$E$36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'[1]Sheet2'!$B$37:$B$61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'[1]Sheet2'!$E$37:$E$61</c:f>
              <c:numCache>
                <c:ptCount val="25"/>
                <c:pt idx="0">
                  <c:v>0.5366655286717501</c:v>
                </c:pt>
                <c:pt idx="1">
                  <c:v>8.42332195020541</c:v>
                </c:pt>
                <c:pt idx="2">
                  <c:v>2.5954747536781393</c:v>
                </c:pt>
                <c:pt idx="3">
                  <c:v>4.897053578580774</c:v>
                </c:pt>
                <c:pt idx="4">
                  <c:v>9.785172863970827</c:v>
                </c:pt>
                <c:pt idx="5">
                  <c:v>6.207051022860347</c:v>
                </c:pt>
                <c:pt idx="6">
                  <c:v>2.412253201325923</c:v>
                </c:pt>
                <c:pt idx="7">
                  <c:v>2.4701860430963127</c:v>
                </c:pt>
                <c:pt idx="8">
                  <c:v>2.916757658578638</c:v>
                </c:pt>
                <c:pt idx="9">
                  <c:v>3.6593947043184047</c:v>
                </c:pt>
                <c:pt idx="10">
                  <c:v>2.9707806295464168</c:v>
                </c:pt>
                <c:pt idx="11">
                  <c:v>2.9742613681877654</c:v>
                </c:pt>
                <c:pt idx="12">
                  <c:v>6.231946648382458</c:v>
                </c:pt>
                <c:pt idx="13">
                  <c:v>3.457321137715186</c:v>
                </c:pt>
                <c:pt idx="14">
                  <c:v>1.3600509427556768</c:v>
                </c:pt>
                <c:pt idx="15">
                  <c:v>2.5238692844364254</c:v>
                </c:pt>
                <c:pt idx="16">
                  <c:v>9.358353248244372</c:v>
                </c:pt>
                <c:pt idx="17">
                  <c:v>1.2931122857676889</c:v>
                </c:pt>
                <c:pt idx="18">
                  <c:v>2.152538841228729</c:v>
                </c:pt>
                <c:pt idx="19">
                  <c:v>4.896624446419512</c:v>
                </c:pt>
                <c:pt idx="20">
                  <c:v>3.9811663430692295</c:v>
                </c:pt>
                <c:pt idx="21">
                  <c:v>2.1827032560641144</c:v>
                </c:pt>
                <c:pt idx="22">
                  <c:v>4.3621164988918855</c:v>
                </c:pt>
                <c:pt idx="23">
                  <c:v>6.846124173682183</c:v>
                </c:pt>
                <c:pt idx="24">
                  <c:v>1.50569959032183</c:v>
                </c:pt>
              </c:numCache>
            </c:numRef>
          </c:val>
        </c:ser>
        <c:axId val="4002339"/>
        <c:axId val="36021052"/>
      </c:barChart>
      <c:catAx>
        <c:axId val="400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2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- Chart 7.1 
Occupation Shares (21 categories), Employed Men and Women*, 1976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'[1]Sheet1'!$B$5:$B$25</c:f>
              <c:strCache>
                <c:ptCount val="21"/>
                <c:pt idx="0">
                  <c:v>Managerial &amp; administrative</c:v>
                </c:pt>
                <c:pt idx="1">
                  <c:v>Natural Sciences, engineering and math</c:v>
                </c:pt>
                <c:pt idx="2">
                  <c:v>Social Science and related</c:v>
                </c:pt>
                <c:pt idx="3">
                  <c:v>Religion</c:v>
                </c:pt>
                <c:pt idx="4">
                  <c:v>Teaching and related</c:v>
                </c:pt>
                <c:pt idx="5">
                  <c:v>Medicine and health</c:v>
                </c:pt>
                <c:pt idx="6">
                  <c:v>Artisitic, literary, recreational and related</c:v>
                </c:pt>
                <c:pt idx="7">
                  <c:v>Clerical and related</c:v>
                </c:pt>
                <c:pt idx="8">
                  <c:v>Sales</c:v>
                </c:pt>
                <c:pt idx="9">
                  <c:v>Service</c:v>
                </c:pt>
                <c:pt idx="10">
                  <c:v>Farming, horticultural and husbandry</c:v>
                </c:pt>
                <c:pt idx="11">
                  <c:v>Fishing, trapping and related</c:v>
                </c:pt>
                <c:pt idx="12">
                  <c:v>Forestry and logging</c:v>
                </c:pt>
                <c:pt idx="13">
                  <c:v>Mining, quarrying, including oil and gas</c:v>
                </c:pt>
                <c:pt idx="14">
                  <c:v>Processing</c:v>
                </c:pt>
                <c:pt idx="15">
                  <c:v>Machining</c:v>
                </c:pt>
                <c:pt idx="16">
                  <c:v>Fabricating</c:v>
                </c:pt>
                <c:pt idx="17">
                  <c:v>Construction</c:v>
                </c:pt>
                <c:pt idx="18">
                  <c:v>Transportation</c:v>
                </c:pt>
                <c:pt idx="19">
                  <c:v>Material handling</c:v>
                </c:pt>
                <c:pt idx="20">
                  <c:v>Other crafts</c:v>
                </c:pt>
              </c:strCache>
            </c:strRef>
          </c:cat>
          <c:val>
            <c:numRef>
              <c:f>'[1]Sheet1'!$C$5:$C$25</c:f>
              <c:numCache>
                <c:ptCount val="21"/>
                <c:pt idx="0">
                  <c:v>79.67173274495562</c:v>
                </c:pt>
                <c:pt idx="1">
                  <c:v>90.40008092660968</c:v>
                </c:pt>
                <c:pt idx="2">
                  <c:v>55.57330102434189</c:v>
                </c:pt>
                <c:pt idx="3">
                  <c:v>91.2614012028518</c:v>
                </c:pt>
                <c:pt idx="4">
                  <c:v>43.69947757906</c:v>
                </c:pt>
                <c:pt idx="5">
                  <c:v>24.42229801267813</c:v>
                </c:pt>
                <c:pt idx="6">
                  <c:v>65.99186896655569</c:v>
                </c:pt>
                <c:pt idx="7">
                  <c:v>24.691008005152742</c:v>
                </c:pt>
                <c:pt idx="8">
                  <c:v>64.54725565706148</c:v>
                </c:pt>
                <c:pt idx="9">
                  <c:v>49.3087367838087</c:v>
                </c:pt>
                <c:pt idx="10">
                  <c:v>77.55611525287125</c:v>
                </c:pt>
                <c:pt idx="11">
                  <c:v>97.88075441087001</c:v>
                </c:pt>
                <c:pt idx="12">
                  <c:v>97.2472128958059</c:v>
                </c:pt>
                <c:pt idx="13">
                  <c:v>98.87959686930417</c:v>
                </c:pt>
                <c:pt idx="14">
                  <c:v>83.07885514470573</c:v>
                </c:pt>
                <c:pt idx="15">
                  <c:v>93.94254095235004</c:v>
                </c:pt>
                <c:pt idx="16">
                  <c:v>77.06732991681356</c:v>
                </c:pt>
                <c:pt idx="17">
                  <c:v>99.1998499991279</c:v>
                </c:pt>
                <c:pt idx="18">
                  <c:v>96.12109862360761</c:v>
                </c:pt>
                <c:pt idx="19">
                  <c:v>80.7941938418336</c:v>
                </c:pt>
                <c:pt idx="20">
                  <c:v>84.36506204402319</c:v>
                </c:pt>
              </c:numCache>
            </c:numRef>
          </c:val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'[1]Sheet1'!$B$5:$B$25</c:f>
              <c:strCache>
                <c:ptCount val="21"/>
                <c:pt idx="0">
                  <c:v>Managerial &amp; administrative</c:v>
                </c:pt>
                <c:pt idx="1">
                  <c:v>Natural Sciences, engineering and math</c:v>
                </c:pt>
                <c:pt idx="2">
                  <c:v>Social Science and related</c:v>
                </c:pt>
                <c:pt idx="3">
                  <c:v>Religion</c:v>
                </c:pt>
                <c:pt idx="4">
                  <c:v>Teaching and related</c:v>
                </c:pt>
                <c:pt idx="5">
                  <c:v>Medicine and health</c:v>
                </c:pt>
                <c:pt idx="6">
                  <c:v>Artisitic, literary, recreational and related</c:v>
                </c:pt>
                <c:pt idx="7">
                  <c:v>Clerical and related</c:v>
                </c:pt>
                <c:pt idx="8">
                  <c:v>Sales</c:v>
                </c:pt>
                <c:pt idx="9">
                  <c:v>Service</c:v>
                </c:pt>
                <c:pt idx="10">
                  <c:v>Farming, horticultural and husbandry</c:v>
                </c:pt>
                <c:pt idx="11">
                  <c:v>Fishing, trapping and related</c:v>
                </c:pt>
                <c:pt idx="12">
                  <c:v>Forestry and logging</c:v>
                </c:pt>
                <c:pt idx="13">
                  <c:v>Mining, quarrying, including oil and gas</c:v>
                </c:pt>
                <c:pt idx="14">
                  <c:v>Processing</c:v>
                </c:pt>
                <c:pt idx="15">
                  <c:v>Machining</c:v>
                </c:pt>
                <c:pt idx="16">
                  <c:v>Fabricating</c:v>
                </c:pt>
                <c:pt idx="17">
                  <c:v>Construction</c:v>
                </c:pt>
                <c:pt idx="18">
                  <c:v>Transportation</c:v>
                </c:pt>
                <c:pt idx="19">
                  <c:v>Material handling</c:v>
                </c:pt>
                <c:pt idx="20">
                  <c:v>Other crafts</c:v>
                </c:pt>
              </c:strCache>
            </c:strRef>
          </c:cat>
          <c:val>
            <c:numRef>
              <c:f>'[1]Sheet1'!$D$5:$D$25</c:f>
              <c:numCache>
                <c:ptCount val="21"/>
                <c:pt idx="0">
                  <c:v>20.32826725504438</c:v>
                </c:pt>
                <c:pt idx="1">
                  <c:v>9.59991907339032</c:v>
                </c:pt>
                <c:pt idx="2">
                  <c:v>44.42669897565811</c:v>
                </c:pt>
                <c:pt idx="3">
                  <c:v>8.738598797148205</c:v>
                </c:pt>
                <c:pt idx="4">
                  <c:v>56.30052242094</c:v>
                </c:pt>
                <c:pt idx="5">
                  <c:v>75.57770198732187</c:v>
                </c:pt>
                <c:pt idx="6">
                  <c:v>34.008131033444315</c:v>
                </c:pt>
                <c:pt idx="7">
                  <c:v>75.30899199484726</c:v>
                </c:pt>
                <c:pt idx="8">
                  <c:v>35.452744342938516</c:v>
                </c:pt>
                <c:pt idx="9">
                  <c:v>50.6912632161913</c:v>
                </c:pt>
                <c:pt idx="10">
                  <c:v>22.443884747128752</c:v>
                </c:pt>
                <c:pt idx="11">
                  <c:v>2.119245589129994</c:v>
                </c:pt>
                <c:pt idx="12">
                  <c:v>2.752787104194105</c:v>
                </c:pt>
                <c:pt idx="13">
                  <c:v>1.1204031306958293</c:v>
                </c:pt>
                <c:pt idx="14">
                  <c:v>16.921144855294273</c:v>
                </c:pt>
                <c:pt idx="15">
                  <c:v>6.057459047649956</c:v>
                </c:pt>
                <c:pt idx="16">
                  <c:v>22.93267008318643</c:v>
                </c:pt>
                <c:pt idx="17">
                  <c:v>0.8001500008720981</c:v>
                </c:pt>
                <c:pt idx="18">
                  <c:v>3.8789013763923927</c:v>
                </c:pt>
                <c:pt idx="19">
                  <c:v>19.205806158166393</c:v>
                </c:pt>
                <c:pt idx="20">
                  <c:v>15.634937955976804</c:v>
                </c:pt>
              </c:numCache>
            </c:numRef>
          </c:val>
        </c:ser>
        <c:overlap val="100"/>
        <c:axId val="55754013"/>
        <c:axId val="32024070"/>
      </c:barChart>
      <c:catAx>
        <c:axId val="55754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7.2
Occupation Shares (25 categories), Employed Men and Women*, 1987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'[1]Sheet1'!$C$137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'[1]Sheet1'!$B$138:$B$162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'[1]Sheet1'!$C$138:$C$162</c:f>
              <c:numCache>
                <c:ptCount val="25"/>
                <c:pt idx="0">
                  <c:v>83.08857157375883</c:v>
                </c:pt>
                <c:pt idx="1">
                  <c:v>69.4146851708919</c:v>
                </c:pt>
                <c:pt idx="2">
                  <c:v>59.32804850176228</c:v>
                </c:pt>
                <c:pt idx="3">
                  <c:v>16.687211112484743</c:v>
                </c:pt>
                <c:pt idx="4">
                  <c:v>31.409688079310065</c:v>
                </c:pt>
                <c:pt idx="5">
                  <c:v>83.26579659226849</c:v>
                </c:pt>
                <c:pt idx="6">
                  <c:v>24.143926833501926</c:v>
                </c:pt>
                <c:pt idx="7">
                  <c:v>16.56846066314402</c:v>
                </c:pt>
                <c:pt idx="8">
                  <c:v>52.251387360385884</c:v>
                </c:pt>
                <c:pt idx="9">
                  <c:v>42.73094353401061</c:v>
                </c:pt>
                <c:pt idx="10">
                  <c:v>49.54050069579355</c:v>
                </c:pt>
                <c:pt idx="11">
                  <c:v>71.91814235512989</c:v>
                </c:pt>
                <c:pt idx="12">
                  <c:v>29.49107166536158</c:v>
                </c:pt>
                <c:pt idx="13">
                  <c:v>34.87675766850014</c:v>
                </c:pt>
                <c:pt idx="14">
                  <c:v>88.39735894357743</c:v>
                </c:pt>
                <c:pt idx="15">
                  <c:v>5.752271460095335</c:v>
                </c:pt>
                <c:pt idx="16">
                  <c:v>49.8563283049038</c:v>
                </c:pt>
                <c:pt idx="17">
                  <c:v>96.06916115088478</c:v>
                </c:pt>
                <c:pt idx="18">
                  <c:v>98.64127191950601</c:v>
                </c:pt>
                <c:pt idx="19">
                  <c:v>93.42157552872754</c:v>
                </c:pt>
                <c:pt idx="20">
                  <c:v>94.31008782376851</c:v>
                </c:pt>
                <c:pt idx="21">
                  <c:v>93.32651869158879</c:v>
                </c:pt>
                <c:pt idx="22">
                  <c:v>79.96247678172956</c:v>
                </c:pt>
                <c:pt idx="23">
                  <c:v>71.12438882923367</c:v>
                </c:pt>
                <c:pt idx="24">
                  <c:v>64.54820434031112</c:v>
                </c:pt>
              </c:numCache>
            </c:numRef>
          </c:val>
        </c:ser>
        <c:ser>
          <c:idx val="1"/>
          <c:order val="1"/>
          <c:tx>
            <c:strRef>
              <c:f>'[1]Sheet1'!$D$137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'[1]Sheet1'!$B$138:$B$162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'[1]Sheet1'!$D$138:$D$162</c:f>
              <c:numCache>
                <c:ptCount val="25"/>
                <c:pt idx="0">
                  <c:v>16.91142842624117</c:v>
                </c:pt>
                <c:pt idx="1">
                  <c:v>30.585314829108096</c:v>
                </c:pt>
                <c:pt idx="2">
                  <c:v>40.67195149823772</c:v>
                </c:pt>
                <c:pt idx="3">
                  <c:v>83.31278888751525</c:v>
                </c:pt>
                <c:pt idx="4">
                  <c:v>68.59031192068993</c:v>
                </c:pt>
                <c:pt idx="5">
                  <c:v>16.73420340773152</c:v>
                </c:pt>
                <c:pt idx="6">
                  <c:v>75.85607316649808</c:v>
                </c:pt>
                <c:pt idx="7">
                  <c:v>83.43153933685598</c:v>
                </c:pt>
                <c:pt idx="8">
                  <c:v>47.748612639614116</c:v>
                </c:pt>
                <c:pt idx="9">
                  <c:v>57.26905646598939</c:v>
                </c:pt>
                <c:pt idx="10">
                  <c:v>50.45949930420645</c:v>
                </c:pt>
                <c:pt idx="11">
                  <c:v>28.081857644870116</c:v>
                </c:pt>
                <c:pt idx="12">
                  <c:v>70.50892833463843</c:v>
                </c:pt>
                <c:pt idx="13">
                  <c:v>65.12324233149985</c:v>
                </c:pt>
                <c:pt idx="14">
                  <c:v>11.602641056422568</c:v>
                </c:pt>
                <c:pt idx="15">
                  <c:v>94.24772853990467</c:v>
                </c:pt>
                <c:pt idx="16">
                  <c:v>50.1436716950962</c:v>
                </c:pt>
                <c:pt idx="17">
                  <c:v>3.9308388491152235</c:v>
                </c:pt>
                <c:pt idx="18">
                  <c:v>1.3587280804939839</c:v>
                </c:pt>
                <c:pt idx="19">
                  <c:v>6.578424471272459</c:v>
                </c:pt>
                <c:pt idx="20">
                  <c:v>5.689912176231492</c:v>
                </c:pt>
                <c:pt idx="21">
                  <c:v>6.673481308411215</c:v>
                </c:pt>
                <c:pt idx="22">
                  <c:v>20.03752321827044</c:v>
                </c:pt>
                <c:pt idx="23">
                  <c:v>28.87561117076634</c:v>
                </c:pt>
                <c:pt idx="24">
                  <c:v>35.451795659688884</c:v>
                </c:pt>
              </c:numCache>
            </c:numRef>
          </c:val>
        </c:ser>
        <c:overlap val="100"/>
        <c:axId val="19781175"/>
        <c:axId val="43812848"/>
      </c:barChart>
      <c:cat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1"/>
        <c:lblOffset val="100"/>
        <c:noMultiLvlLbl val="0"/>
      </c:catAx>
      <c:val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81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7.3
Occupation Shares (25 categories), Employed Men and Women*,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'[1]Sheet1'!$C$168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'[1]Sheet1'!$B$169:$B$193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'[1]Sheet1'!$C$169:$C$193</c:f>
              <c:numCache>
                <c:ptCount val="25"/>
                <c:pt idx="0">
                  <c:v>79.14779243949627</c:v>
                </c:pt>
                <c:pt idx="1">
                  <c:v>63.7152986821861</c:v>
                </c:pt>
                <c:pt idx="2">
                  <c:v>51.507702631732506</c:v>
                </c:pt>
                <c:pt idx="3">
                  <c:v>15.370275076373916</c:v>
                </c:pt>
                <c:pt idx="4">
                  <c:v>29.40701071279873</c:v>
                </c:pt>
                <c:pt idx="5">
                  <c:v>79.85209572366416</c:v>
                </c:pt>
                <c:pt idx="6">
                  <c:v>23.375330971232685</c:v>
                </c:pt>
                <c:pt idx="7">
                  <c:v>15.539621168943864</c:v>
                </c:pt>
                <c:pt idx="8">
                  <c:v>39.890461579068926</c:v>
                </c:pt>
                <c:pt idx="9">
                  <c:v>36.93342206098595</c:v>
                </c:pt>
                <c:pt idx="10">
                  <c:v>45.26238997091489</c:v>
                </c:pt>
                <c:pt idx="11">
                  <c:v>65.93803907090434</c:v>
                </c:pt>
                <c:pt idx="12">
                  <c:v>29.377328842989925</c:v>
                </c:pt>
                <c:pt idx="13">
                  <c:v>38.51763977718176</c:v>
                </c:pt>
                <c:pt idx="14">
                  <c:v>81.71351804235402</c:v>
                </c:pt>
                <c:pt idx="15">
                  <c:v>5.678026319529319</c:v>
                </c:pt>
                <c:pt idx="16">
                  <c:v>45.501520196130784</c:v>
                </c:pt>
                <c:pt idx="17">
                  <c:v>94.02156568831295</c:v>
                </c:pt>
                <c:pt idx="18">
                  <c:v>97.18072417607314</c:v>
                </c:pt>
                <c:pt idx="19">
                  <c:v>94.6579175403666</c:v>
                </c:pt>
                <c:pt idx="20">
                  <c:v>92.17636313911126</c:v>
                </c:pt>
                <c:pt idx="21">
                  <c:v>89.99672584400466</c:v>
                </c:pt>
                <c:pt idx="22">
                  <c:v>79.7380437436472</c:v>
                </c:pt>
                <c:pt idx="23">
                  <c:v>71.94846206918761</c:v>
                </c:pt>
                <c:pt idx="24">
                  <c:v>61.06168656610434</c:v>
                </c:pt>
              </c:numCache>
            </c:numRef>
          </c:val>
        </c:ser>
        <c:ser>
          <c:idx val="1"/>
          <c:order val="1"/>
          <c:tx>
            <c:strRef>
              <c:f>'[1]Sheet1'!$D$168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'[1]Sheet1'!$B$169:$B$193</c:f>
              <c:strCache>
                <c:ptCount val="25"/>
                <c:pt idx="0">
                  <c:v>Senior Management Occs.</c:v>
                </c:pt>
                <c:pt idx="1">
                  <c:v>Other Management Occupations</c:v>
                </c:pt>
                <c:pt idx="2">
                  <c:v>Professional Occupations in Business and Finance</c:v>
                </c:pt>
                <c:pt idx="3">
                  <c:v>Financial, Secretarieal and Administrative Occupations</c:v>
                </c:pt>
                <c:pt idx="4">
                  <c:v>Clerical Occupations Including Supervisors</c:v>
                </c:pt>
                <c:pt idx="5">
                  <c:v>Natural &amp; Applied Sciences and Related Occupations</c:v>
                </c:pt>
                <c:pt idx="6">
                  <c:v>Professional Occupations in Health, Nurse Supervisors and RN</c:v>
                </c:pt>
                <c:pt idx="7">
                  <c:v>Technical, Assisting and Related Occupations in Health</c:v>
                </c:pt>
                <c:pt idx="8">
                  <c:v>Occupations in Social Science, Government Service &amp; Religion</c:v>
                </c:pt>
                <c:pt idx="9">
                  <c:v>Teachers and Professors</c:v>
                </c:pt>
                <c:pt idx="10">
                  <c:v>Occupations in Art, Culture, Recreation and Sport</c:v>
                </c:pt>
                <c:pt idx="11">
                  <c:v>Wholesale, Tech, Ins, Real Estate Sales Spec., Grain Buyers</c:v>
                </c:pt>
                <c:pt idx="12">
                  <c:v>Retail Salespersons, Clerks, Cashiers, Incl Supervisors</c:v>
                </c:pt>
                <c:pt idx="13">
                  <c:v>Chefs &amp; Cooks &amp; Occs in Food and Beverage, Incl. Supervisors</c:v>
                </c:pt>
                <c:pt idx="14">
                  <c:v>Occupations in Protective Services</c:v>
                </c:pt>
                <c:pt idx="15">
                  <c:v>Childcare and Home Support Workers</c:v>
                </c:pt>
                <c:pt idx="16">
                  <c:v>Sales and Service Occupations n.e.c.</c:v>
                </c:pt>
                <c:pt idx="17">
                  <c:v>Contractors and Supervisors in Trades and Transportation</c:v>
                </c:pt>
                <c:pt idx="18">
                  <c:v>Construction Trades</c:v>
                </c:pt>
                <c:pt idx="19">
                  <c:v>Other Trades Occupations</c:v>
                </c:pt>
                <c:pt idx="20">
                  <c:v>Transport and Equipment Operators</c:v>
                </c:pt>
                <c:pt idx="21">
                  <c:v>Trades Helpers, Construction &amp; Transportation Labourers, Rel</c:v>
                </c:pt>
                <c:pt idx="22">
                  <c:v>Occupations Unique to Primary Industry</c:v>
                </c:pt>
                <c:pt idx="23">
                  <c:v>Machine Operators &amp; Assemblers in Manufacturing, Incl Super</c:v>
                </c:pt>
                <c:pt idx="24">
                  <c:v>Labourers in Processing, Manufacturing and Utilities</c:v>
                </c:pt>
              </c:strCache>
            </c:strRef>
          </c:cat>
          <c:val>
            <c:numRef>
              <c:f>'[1]Sheet1'!$D$169:$D$193</c:f>
              <c:numCache>
                <c:ptCount val="25"/>
                <c:pt idx="0">
                  <c:v>20.852207560503725</c:v>
                </c:pt>
                <c:pt idx="1">
                  <c:v>36.2847013178139</c:v>
                </c:pt>
                <c:pt idx="2">
                  <c:v>48.492297368267494</c:v>
                </c:pt>
                <c:pt idx="3">
                  <c:v>84.62972492362609</c:v>
                </c:pt>
                <c:pt idx="4">
                  <c:v>70.59298928720126</c:v>
                </c:pt>
                <c:pt idx="5">
                  <c:v>20.147904276335833</c:v>
                </c:pt>
                <c:pt idx="6">
                  <c:v>76.62466902876731</c:v>
                </c:pt>
                <c:pt idx="7">
                  <c:v>84.46037883105613</c:v>
                </c:pt>
                <c:pt idx="8">
                  <c:v>60.109538420931074</c:v>
                </c:pt>
                <c:pt idx="9">
                  <c:v>63.06657793901405</c:v>
                </c:pt>
                <c:pt idx="10">
                  <c:v>54.73761002908511</c:v>
                </c:pt>
                <c:pt idx="11">
                  <c:v>34.06196092909567</c:v>
                </c:pt>
                <c:pt idx="12">
                  <c:v>70.62267115701007</c:v>
                </c:pt>
                <c:pt idx="13">
                  <c:v>61.48236022281824</c:v>
                </c:pt>
                <c:pt idx="14">
                  <c:v>18.28648195764597</c:v>
                </c:pt>
                <c:pt idx="15">
                  <c:v>94.32197368047068</c:v>
                </c:pt>
                <c:pt idx="16">
                  <c:v>54.498479803869216</c:v>
                </c:pt>
                <c:pt idx="17">
                  <c:v>5.978434311687056</c:v>
                </c:pt>
                <c:pt idx="18">
                  <c:v>2.819275823926863</c:v>
                </c:pt>
                <c:pt idx="19">
                  <c:v>5.34208245963341</c:v>
                </c:pt>
                <c:pt idx="20">
                  <c:v>7.823636860888738</c:v>
                </c:pt>
                <c:pt idx="21">
                  <c:v>10.003274155995344</c:v>
                </c:pt>
                <c:pt idx="22">
                  <c:v>20.261956256352804</c:v>
                </c:pt>
                <c:pt idx="23">
                  <c:v>28.051537930812387</c:v>
                </c:pt>
                <c:pt idx="24">
                  <c:v>38.93831343389566</c:v>
                </c:pt>
              </c:numCache>
            </c:numRef>
          </c:val>
        </c:ser>
        <c:overlap val="100"/>
        <c:axId val="58771313"/>
        <c:axId val="59179770"/>
      </c:barChart>
      <c:cat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8.1
Female to Male Earnings Ratio, 1980-1999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75"/>
          <c:w val="0.669"/>
          <c:h val="0.839"/>
        </c:manualLayout>
      </c:layout>
      <c:lineChart>
        <c:grouping val="standard"/>
        <c:varyColors val="0"/>
        <c:ser>
          <c:idx val="0"/>
          <c:order val="0"/>
          <c:tx>
            <c:v>Female to male earnings ratio (all workers)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'[9]Sheet1'!$A$6:$A$25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'[9]Sheet1'!$D$6:$D$25</c:f>
              <c:numCache>
                <c:ptCount val="20"/>
                <c:pt idx="0">
                  <c:v>51.8</c:v>
                </c:pt>
                <c:pt idx="1">
                  <c:v>53.6</c:v>
                </c:pt>
                <c:pt idx="2">
                  <c:v>55</c:v>
                </c:pt>
                <c:pt idx="3">
                  <c:v>55.2</c:v>
                </c:pt>
                <c:pt idx="4">
                  <c:v>57.5</c:v>
                </c:pt>
                <c:pt idx="5">
                  <c:v>56.2</c:v>
                </c:pt>
                <c:pt idx="6">
                  <c:v>57.4</c:v>
                </c:pt>
                <c:pt idx="7">
                  <c:v>57.7</c:v>
                </c:pt>
                <c:pt idx="8">
                  <c:v>57.5</c:v>
                </c:pt>
                <c:pt idx="9">
                  <c:v>59</c:v>
                </c:pt>
                <c:pt idx="10">
                  <c:v>59.8</c:v>
                </c:pt>
                <c:pt idx="11">
                  <c:v>61.5</c:v>
                </c:pt>
                <c:pt idx="12">
                  <c:v>63.8</c:v>
                </c:pt>
                <c:pt idx="13">
                  <c:v>64.3</c:v>
                </c:pt>
                <c:pt idx="14">
                  <c:v>62.2</c:v>
                </c:pt>
                <c:pt idx="15">
                  <c:v>65</c:v>
                </c:pt>
                <c:pt idx="16">
                  <c:v>64.6</c:v>
                </c:pt>
                <c:pt idx="17">
                  <c:v>63.4</c:v>
                </c:pt>
                <c:pt idx="18">
                  <c:v>64.4</c:v>
                </c:pt>
                <c:pt idx="19">
                  <c:v>64.1</c:v>
                </c:pt>
              </c:numCache>
            </c:numRef>
          </c:val>
          <c:smooth val="0"/>
        </c:ser>
        <c:ser>
          <c:idx val="1"/>
          <c:order val="1"/>
          <c:tx>
            <c:v>Female to male earnings ratio (full-time, full-year workers)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'[9]Sheet1'!$G$6:$G$25</c:f>
              <c:numCache>
                <c:ptCount val="20"/>
                <c:pt idx="0">
                  <c:v>64.4</c:v>
                </c:pt>
                <c:pt idx="1">
                  <c:v>63.7</c:v>
                </c:pt>
                <c:pt idx="2">
                  <c:v>64</c:v>
                </c:pt>
                <c:pt idx="3">
                  <c:v>64.8</c:v>
                </c:pt>
                <c:pt idx="4">
                  <c:v>65.6</c:v>
                </c:pt>
                <c:pt idx="5">
                  <c:v>65.1</c:v>
                </c:pt>
                <c:pt idx="6">
                  <c:v>65.8</c:v>
                </c:pt>
                <c:pt idx="7">
                  <c:v>66.1</c:v>
                </c:pt>
                <c:pt idx="8">
                  <c:v>65.5</c:v>
                </c:pt>
                <c:pt idx="9">
                  <c:v>66</c:v>
                </c:pt>
                <c:pt idx="10">
                  <c:v>67.7</c:v>
                </c:pt>
                <c:pt idx="11">
                  <c:v>69.7</c:v>
                </c:pt>
                <c:pt idx="12">
                  <c:v>71.9</c:v>
                </c:pt>
                <c:pt idx="13">
                  <c:v>72.3</c:v>
                </c:pt>
                <c:pt idx="14">
                  <c:v>69.8</c:v>
                </c:pt>
                <c:pt idx="15">
                  <c:v>73.1</c:v>
                </c:pt>
                <c:pt idx="16">
                  <c:v>73</c:v>
                </c:pt>
                <c:pt idx="17">
                  <c:v>69.6</c:v>
                </c:pt>
                <c:pt idx="18">
                  <c:v>72.2</c:v>
                </c:pt>
                <c:pt idx="19">
                  <c:v>69.9</c:v>
                </c:pt>
              </c:numCache>
            </c:numRef>
          </c:val>
          <c:smooth val="0"/>
        </c:ser>
        <c:ser>
          <c:idx val="2"/>
          <c:order val="2"/>
          <c:tx>
            <c:v>Female to male earnings ratio (other workers)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'[9]Sheet1'!$J$6:$J$25</c:f>
              <c:numCache>
                <c:ptCount val="20"/>
                <c:pt idx="0">
                  <c:v>61.5</c:v>
                </c:pt>
                <c:pt idx="1">
                  <c:v>62.3</c:v>
                </c:pt>
                <c:pt idx="2">
                  <c:v>63.1</c:v>
                </c:pt>
                <c:pt idx="3">
                  <c:v>62.4</c:v>
                </c:pt>
                <c:pt idx="4">
                  <c:v>70.1</c:v>
                </c:pt>
                <c:pt idx="5">
                  <c:v>70.1</c:v>
                </c:pt>
                <c:pt idx="6">
                  <c:v>74.1</c:v>
                </c:pt>
                <c:pt idx="7">
                  <c:v>76.4</c:v>
                </c:pt>
                <c:pt idx="8">
                  <c:v>74.2</c:v>
                </c:pt>
                <c:pt idx="9">
                  <c:v>73.7</c:v>
                </c:pt>
                <c:pt idx="10">
                  <c:v>70.7</c:v>
                </c:pt>
                <c:pt idx="11">
                  <c:v>70.2</c:v>
                </c:pt>
                <c:pt idx="12">
                  <c:v>75.9</c:v>
                </c:pt>
                <c:pt idx="13">
                  <c:v>74.6</c:v>
                </c:pt>
                <c:pt idx="14">
                  <c:v>78.1</c:v>
                </c:pt>
                <c:pt idx="15">
                  <c:v>77</c:v>
                </c:pt>
                <c:pt idx="16">
                  <c:v>76.3</c:v>
                </c:pt>
                <c:pt idx="17">
                  <c:v>80.2</c:v>
                </c:pt>
                <c:pt idx="18">
                  <c:v>74.6</c:v>
                </c:pt>
                <c:pt idx="19">
                  <c:v>78</c:v>
                </c:pt>
              </c:numCache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41475"/>
          <c:w val="0.27575"/>
          <c:h val="0.32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8.2
Average Annual Earnings, Men and Women*, 1981-1998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Women (all earners)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'[10]Sheet1'!$D$2:$U$2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cat>
          <c:val>
            <c:numRef>
              <c:f>'[10]Sheet1'!$D$3:$U$3</c:f>
              <c:numCache>
                <c:ptCount val="18"/>
                <c:pt idx="0">
                  <c:v>17893</c:v>
                </c:pt>
                <c:pt idx="1">
                  <c:v>17500</c:v>
                </c:pt>
                <c:pt idx="2">
                  <c:v>17642</c:v>
                </c:pt>
                <c:pt idx="3">
                  <c:v>18064</c:v>
                </c:pt>
                <c:pt idx="4">
                  <c:v>18095</c:v>
                </c:pt>
                <c:pt idx="5">
                  <c:v>18727</c:v>
                </c:pt>
                <c:pt idx="6">
                  <c:v>19002</c:v>
                </c:pt>
                <c:pt idx="7">
                  <c:v>19378</c:v>
                </c:pt>
                <c:pt idx="8">
                  <c:v>19965</c:v>
                </c:pt>
                <c:pt idx="9">
                  <c:v>19969</c:v>
                </c:pt>
                <c:pt idx="10">
                  <c:v>19971</c:v>
                </c:pt>
                <c:pt idx="11">
                  <c:v>20654</c:v>
                </c:pt>
                <c:pt idx="12">
                  <c:v>20413</c:v>
                </c:pt>
                <c:pt idx="13">
                  <c:v>20623</c:v>
                </c:pt>
                <c:pt idx="14">
                  <c:v>21080</c:v>
                </c:pt>
                <c:pt idx="15">
                  <c:v>20879</c:v>
                </c:pt>
                <c:pt idx="16">
                  <c:v>21013</c:v>
                </c:pt>
                <c:pt idx="17">
                  <c:v>21999</c:v>
                </c:pt>
              </c:numCache>
            </c:numRef>
          </c:val>
          <c:smooth val="0"/>
        </c:ser>
        <c:ser>
          <c:idx val="1"/>
          <c:order val="1"/>
          <c:tx>
            <c:v>Women (full time full year)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'[10]Sheet1'!$D$2:$U$2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cat>
          <c:val>
            <c:numRef>
              <c:f>'[10]Sheet1'!$D$4:$U$4</c:f>
              <c:numCache>
                <c:ptCount val="18"/>
                <c:pt idx="0">
                  <c:v>26921</c:v>
                </c:pt>
                <c:pt idx="1">
                  <c:v>26720</c:v>
                </c:pt>
                <c:pt idx="2">
                  <c:v>27606</c:v>
                </c:pt>
                <c:pt idx="3">
                  <c:v>27276</c:v>
                </c:pt>
                <c:pt idx="4">
                  <c:v>27112</c:v>
                </c:pt>
                <c:pt idx="5">
                  <c:v>27562</c:v>
                </c:pt>
                <c:pt idx="6">
                  <c:v>28032</c:v>
                </c:pt>
                <c:pt idx="7">
                  <c:v>28140</c:v>
                </c:pt>
                <c:pt idx="8">
                  <c:v>28219</c:v>
                </c:pt>
                <c:pt idx="9">
                  <c:v>29050</c:v>
                </c:pt>
                <c:pt idx="10">
                  <c:v>29654</c:v>
                </c:pt>
                <c:pt idx="11">
                  <c:v>30903</c:v>
                </c:pt>
                <c:pt idx="12">
                  <c:v>30466</c:v>
                </c:pt>
                <c:pt idx="13">
                  <c:v>30274</c:v>
                </c:pt>
                <c:pt idx="14">
                  <c:v>30959</c:v>
                </c:pt>
                <c:pt idx="15">
                  <c:v>30606</c:v>
                </c:pt>
                <c:pt idx="16">
                  <c:v>30484</c:v>
                </c:pt>
                <c:pt idx="17">
                  <c:v>32553</c:v>
                </c:pt>
              </c:numCache>
            </c:numRef>
          </c:val>
          <c:smooth val="0"/>
        </c:ser>
        <c:ser>
          <c:idx val="2"/>
          <c:order val="2"/>
          <c:tx>
            <c:v>Men (all earners)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'[10]Sheet1'!$D$2:$U$2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cat>
          <c:val>
            <c:numRef>
              <c:f>'[10]Sheet1'!$D$7:$U$7</c:f>
              <c:numCache>
                <c:ptCount val="18"/>
                <c:pt idx="0">
                  <c:v>33409</c:v>
                </c:pt>
                <c:pt idx="1">
                  <c:v>31809</c:v>
                </c:pt>
                <c:pt idx="2">
                  <c:v>31962</c:v>
                </c:pt>
                <c:pt idx="3">
                  <c:v>31425</c:v>
                </c:pt>
                <c:pt idx="4">
                  <c:v>32183</c:v>
                </c:pt>
                <c:pt idx="5">
                  <c:v>32618</c:v>
                </c:pt>
                <c:pt idx="6">
                  <c:v>32913</c:v>
                </c:pt>
                <c:pt idx="7">
                  <c:v>33727</c:v>
                </c:pt>
                <c:pt idx="8">
                  <c:v>33826</c:v>
                </c:pt>
                <c:pt idx="9">
                  <c:v>33413</c:v>
                </c:pt>
                <c:pt idx="10">
                  <c:v>32486</c:v>
                </c:pt>
                <c:pt idx="11">
                  <c:v>32363</c:v>
                </c:pt>
                <c:pt idx="12">
                  <c:v>31761</c:v>
                </c:pt>
                <c:pt idx="13">
                  <c:v>33168</c:v>
                </c:pt>
                <c:pt idx="14">
                  <c:v>32421</c:v>
                </c:pt>
                <c:pt idx="15">
                  <c:v>32336</c:v>
                </c:pt>
                <c:pt idx="16">
                  <c:v>33120</c:v>
                </c:pt>
                <c:pt idx="17">
                  <c:v>34171</c:v>
                </c:pt>
              </c:numCache>
            </c:numRef>
          </c:val>
          <c:smooth val="0"/>
        </c:ser>
        <c:ser>
          <c:idx val="3"/>
          <c:order val="3"/>
          <c:tx>
            <c:v>Men (full time full year)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'[10]Sheet1'!$D$2:$U$2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cat>
          <c:val>
            <c:numRef>
              <c:f>'[10]Sheet1'!$D$8:$U$8</c:f>
              <c:numCache>
                <c:ptCount val="18"/>
                <c:pt idx="0">
                  <c:v>42244</c:v>
                </c:pt>
                <c:pt idx="1">
                  <c:v>41752</c:v>
                </c:pt>
                <c:pt idx="2">
                  <c:v>42633</c:v>
                </c:pt>
                <c:pt idx="3">
                  <c:v>41585</c:v>
                </c:pt>
                <c:pt idx="4">
                  <c:v>41668</c:v>
                </c:pt>
                <c:pt idx="5">
                  <c:v>41899</c:v>
                </c:pt>
                <c:pt idx="6">
                  <c:v>42385</c:v>
                </c:pt>
                <c:pt idx="7">
                  <c:v>42993</c:v>
                </c:pt>
                <c:pt idx="8">
                  <c:v>42767</c:v>
                </c:pt>
                <c:pt idx="9">
                  <c:v>42913</c:v>
                </c:pt>
                <c:pt idx="10">
                  <c:v>42575</c:v>
                </c:pt>
                <c:pt idx="11">
                  <c:v>42984</c:v>
                </c:pt>
                <c:pt idx="12">
                  <c:v>42161</c:v>
                </c:pt>
                <c:pt idx="13">
                  <c:v>43362</c:v>
                </c:pt>
                <c:pt idx="14">
                  <c:v>42338</c:v>
                </c:pt>
                <c:pt idx="15">
                  <c:v>41897</c:v>
                </c:pt>
                <c:pt idx="16">
                  <c:v>43804</c:v>
                </c:pt>
                <c:pt idx="17">
                  <c:v>45070</c:v>
                </c:pt>
              </c:numCache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Earnings (dollars)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61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9.1
Female to Male Earnings Ratio, Marital Status, 1980-1999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'[6]Sheet1'!$B$11:$U$11</c:f>
              <c:numCache>
                <c:ptCount val="20"/>
                <c:pt idx="0">
                  <c:v>64.4</c:v>
                </c:pt>
                <c:pt idx="1">
                  <c:v>63.7</c:v>
                </c:pt>
                <c:pt idx="2">
                  <c:v>64</c:v>
                </c:pt>
                <c:pt idx="3">
                  <c:v>64.8</c:v>
                </c:pt>
                <c:pt idx="4">
                  <c:v>65.6</c:v>
                </c:pt>
                <c:pt idx="5">
                  <c:v>65.1</c:v>
                </c:pt>
                <c:pt idx="6">
                  <c:v>65.8</c:v>
                </c:pt>
                <c:pt idx="7">
                  <c:v>66.1</c:v>
                </c:pt>
                <c:pt idx="8">
                  <c:v>65.5</c:v>
                </c:pt>
                <c:pt idx="9">
                  <c:v>66</c:v>
                </c:pt>
                <c:pt idx="10">
                  <c:v>67.7</c:v>
                </c:pt>
                <c:pt idx="11">
                  <c:v>69.7</c:v>
                </c:pt>
                <c:pt idx="12">
                  <c:v>71.9</c:v>
                </c:pt>
                <c:pt idx="13">
                  <c:v>72.3</c:v>
                </c:pt>
                <c:pt idx="14">
                  <c:v>69.8</c:v>
                </c:pt>
                <c:pt idx="15">
                  <c:v>73.1</c:v>
                </c:pt>
                <c:pt idx="16">
                  <c:v>73</c:v>
                </c:pt>
                <c:pt idx="17">
                  <c:v>69.6</c:v>
                </c:pt>
                <c:pt idx="18">
                  <c:v>72.2</c:v>
                </c:pt>
                <c:pt idx="19">
                  <c:v>69.9</c:v>
                </c:pt>
              </c:numCache>
            </c:numRef>
          </c:val>
          <c:smooth val="0"/>
        </c:ser>
        <c:ser>
          <c:idx val="1"/>
          <c:order val="1"/>
          <c:tx>
            <c:v>Married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'[6]Sheet1'!$B$13:$U$13</c:f>
              <c:numCache>
                <c:ptCount val="20"/>
                <c:pt idx="0">
                  <c:v>60.4</c:v>
                </c:pt>
                <c:pt idx="1">
                  <c:v>59.2</c:v>
                </c:pt>
                <c:pt idx="2">
                  <c:v>59.3</c:v>
                </c:pt>
                <c:pt idx="3">
                  <c:v>61.5</c:v>
                </c:pt>
                <c:pt idx="4">
                  <c:v>61.6</c:v>
                </c:pt>
                <c:pt idx="5">
                  <c:v>60.5</c:v>
                </c:pt>
                <c:pt idx="6">
                  <c:v>60.9</c:v>
                </c:pt>
                <c:pt idx="7">
                  <c:v>61</c:v>
                </c:pt>
                <c:pt idx="8">
                  <c:v>61</c:v>
                </c:pt>
                <c:pt idx="9">
                  <c:v>60.3</c:v>
                </c:pt>
                <c:pt idx="10">
                  <c:v>62.8</c:v>
                </c:pt>
                <c:pt idx="11">
                  <c:v>65.1</c:v>
                </c:pt>
                <c:pt idx="12">
                  <c:v>66.8</c:v>
                </c:pt>
                <c:pt idx="13">
                  <c:v>68.2</c:v>
                </c:pt>
                <c:pt idx="14">
                  <c:v>65.3</c:v>
                </c:pt>
                <c:pt idx="15">
                  <c:v>68.9</c:v>
                </c:pt>
                <c:pt idx="16">
                  <c:v>68.8</c:v>
                </c:pt>
                <c:pt idx="17">
                  <c:v>65.5</c:v>
                </c:pt>
                <c:pt idx="18">
                  <c:v>67.7</c:v>
                </c:pt>
                <c:pt idx="19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v>Other marital status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'[6]Sheet1'!$B$14:$U$14</c:f>
              <c:numCache>
                <c:ptCount val="20"/>
                <c:pt idx="0">
                  <c:v>70.3</c:v>
                </c:pt>
                <c:pt idx="1">
                  <c:v>67.7</c:v>
                </c:pt>
                <c:pt idx="2">
                  <c:v>70.3</c:v>
                </c:pt>
                <c:pt idx="3">
                  <c:v>70.5</c:v>
                </c:pt>
                <c:pt idx="4">
                  <c:v>71.4</c:v>
                </c:pt>
                <c:pt idx="5">
                  <c:v>68.8</c:v>
                </c:pt>
                <c:pt idx="6">
                  <c:v>75.4</c:v>
                </c:pt>
                <c:pt idx="7">
                  <c:v>67.4</c:v>
                </c:pt>
                <c:pt idx="8">
                  <c:v>67</c:v>
                </c:pt>
                <c:pt idx="9">
                  <c:v>75.1</c:v>
                </c:pt>
                <c:pt idx="10">
                  <c:v>73.8</c:v>
                </c:pt>
                <c:pt idx="11">
                  <c:v>75.8</c:v>
                </c:pt>
                <c:pt idx="12">
                  <c:v>75.5</c:v>
                </c:pt>
                <c:pt idx="13">
                  <c:v>69.7</c:v>
                </c:pt>
                <c:pt idx="14">
                  <c:v>72.8</c:v>
                </c:pt>
                <c:pt idx="15">
                  <c:v>77.2</c:v>
                </c:pt>
                <c:pt idx="16">
                  <c:v>76.9</c:v>
                </c:pt>
                <c:pt idx="17">
                  <c:v>73</c:v>
                </c:pt>
                <c:pt idx="18">
                  <c:v>73.9</c:v>
                </c:pt>
                <c:pt idx="19">
                  <c:v>74.5</c:v>
                </c:pt>
              </c:numCache>
            </c:numRef>
          </c:val>
          <c:smooth val="0"/>
        </c:ser>
        <c:ser>
          <c:idx val="3"/>
          <c:order val="3"/>
          <c:tx>
            <c:v>Never married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'[6]Sheet1'!$B$12:$U$12</c:f>
              <c:numCache>
                <c:ptCount val="20"/>
                <c:pt idx="0">
                  <c:v>88.7</c:v>
                </c:pt>
                <c:pt idx="1">
                  <c:v>86</c:v>
                </c:pt>
                <c:pt idx="2">
                  <c:v>88.5</c:v>
                </c:pt>
                <c:pt idx="3">
                  <c:v>83.9</c:v>
                </c:pt>
                <c:pt idx="4">
                  <c:v>86.6</c:v>
                </c:pt>
                <c:pt idx="5">
                  <c:v>88.5</c:v>
                </c:pt>
                <c:pt idx="6">
                  <c:v>86.9</c:v>
                </c:pt>
                <c:pt idx="7">
                  <c:v>92.4</c:v>
                </c:pt>
                <c:pt idx="8">
                  <c:v>88.5</c:v>
                </c:pt>
                <c:pt idx="9">
                  <c:v>91.2</c:v>
                </c:pt>
                <c:pt idx="10">
                  <c:v>88.7</c:v>
                </c:pt>
                <c:pt idx="11">
                  <c:v>90.2</c:v>
                </c:pt>
                <c:pt idx="12">
                  <c:v>97.3</c:v>
                </c:pt>
                <c:pt idx="13">
                  <c:v>94.1</c:v>
                </c:pt>
                <c:pt idx="14">
                  <c:v>91.5</c:v>
                </c:pt>
                <c:pt idx="15">
                  <c:v>94.1</c:v>
                </c:pt>
                <c:pt idx="16">
                  <c:v>93.8</c:v>
                </c:pt>
                <c:pt idx="17">
                  <c:v>91.9</c:v>
                </c:pt>
                <c:pt idx="18">
                  <c:v>97.4</c:v>
                </c:pt>
                <c:pt idx="19">
                  <c:v>87.6</c:v>
                </c:pt>
              </c:numCache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9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9.2
Female to Male Earnings Ratio, Age Groups, 1980-1999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15-24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'[6]Sheet1'!$B$6:$U$6</c:f>
              <c:numCache>
                <c:ptCount val="20"/>
                <c:pt idx="0">
                  <c:v>78.2</c:v>
                </c:pt>
                <c:pt idx="1">
                  <c:v>76.6</c:v>
                </c:pt>
                <c:pt idx="2">
                  <c:v>79.6</c:v>
                </c:pt>
                <c:pt idx="3">
                  <c:v>79.6</c:v>
                </c:pt>
                <c:pt idx="4">
                  <c:v>80.7</c:v>
                </c:pt>
                <c:pt idx="5">
                  <c:v>80.7</c:v>
                </c:pt>
                <c:pt idx="6">
                  <c:v>78.8</c:v>
                </c:pt>
                <c:pt idx="7">
                  <c:v>82.1</c:v>
                </c:pt>
                <c:pt idx="8">
                  <c:v>82.6</c:v>
                </c:pt>
                <c:pt idx="9">
                  <c:v>80.7</c:v>
                </c:pt>
                <c:pt idx="10">
                  <c:v>87.3</c:v>
                </c:pt>
                <c:pt idx="11">
                  <c:v>85.9</c:v>
                </c:pt>
                <c:pt idx="12">
                  <c:v>91.9</c:v>
                </c:pt>
                <c:pt idx="13">
                  <c:v>90.1</c:v>
                </c:pt>
                <c:pt idx="14">
                  <c:v>89.3</c:v>
                </c:pt>
                <c:pt idx="15">
                  <c:v>83.8</c:v>
                </c:pt>
                <c:pt idx="16">
                  <c:v>84.9</c:v>
                </c:pt>
                <c:pt idx="17">
                  <c:v>76.3</c:v>
                </c:pt>
                <c:pt idx="18">
                  <c:v>81.1</c:v>
                </c:pt>
                <c:pt idx="19">
                  <c:v>78.8</c:v>
                </c:pt>
              </c:numCache>
            </c:numRef>
          </c:val>
          <c:smooth val="0"/>
        </c:ser>
        <c:ser>
          <c:idx val="1"/>
          <c:order val="1"/>
          <c:tx>
            <c:v>25 to 34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'[6]Sheet1'!$B$7:$U$7</c:f>
              <c:numCache>
                <c:ptCount val="20"/>
                <c:pt idx="0">
                  <c:v>70.6</c:v>
                </c:pt>
                <c:pt idx="1">
                  <c:v>69.5</c:v>
                </c:pt>
                <c:pt idx="2">
                  <c:v>71.4</c:v>
                </c:pt>
                <c:pt idx="3">
                  <c:v>73.3</c:v>
                </c:pt>
                <c:pt idx="4">
                  <c:v>72.4</c:v>
                </c:pt>
                <c:pt idx="5">
                  <c:v>71.1</c:v>
                </c:pt>
                <c:pt idx="6">
                  <c:v>71.5</c:v>
                </c:pt>
                <c:pt idx="7">
                  <c:v>73.1</c:v>
                </c:pt>
                <c:pt idx="8">
                  <c:v>72.4</c:v>
                </c:pt>
                <c:pt idx="9">
                  <c:v>73.1</c:v>
                </c:pt>
                <c:pt idx="10">
                  <c:v>73.7</c:v>
                </c:pt>
                <c:pt idx="11">
                  <c:v>76.3</c:v>
                </c:pt>
                <c:pt idx="12">
                  <c:v>78.4</c:v>
                </c:pt>
                <c:pt idx="13">
                  <c:v>76.8</c:v>
                </c:pt>
                <c:pt idx="14">
                  <c:v>74.9</c:v>
                </c:pt>
                <c:pt idx="15">
                  <c:v>79.3</c:v>
                </c:pt>
                <c:pt idx="16">
                  <c:v>79.5</c:v>
                </c:pt>
                <c:pt idx="17">
                  <c:v>72.8</c:v>
                </c:pt>
                <c:pt idx="18">
                  <c:v>78</c:v>
                </c:pt>
                <c:pt idx="19">
                  <c:v>73.7</c:v>
                </c:pt>
              </c:numCache>
            </c:numRef>
          </c:val>
          <c:smooth val="0"/>
        </c:ser>
        <c:ser>
          <c:idx val="2"/>
          <c:order val="2"/>
          <c:tx>
            <c:v>35 to 44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'[6]Sheet1'!$B$8:$U$8</c:f>
              <c:numCache>
                <c:ptCount val="20"/>
                <c:pt idx="0">
                  <c:v>59.7</c:v>
                </c:pt>
                <c:pt idx="1">
                  <c:v>61.5</c:v>
                </c:pt>
                <c:pt idx="2">
                  <c:v>61.1</c:v>
                </c:pt>
                <c:pt idx="3">
                  <c:v>63.2</c:v>
                </c:pt>
                <c:pt idx="4">
                  <c:v>63.5</c:v>
                </c:pt>
                <c:pt idx="5">
                  <c:v>64.1</c:v>
                </c:pt>
                <c:pt idx="6">
                  <c:v>65.2</c:v>
                </c:pt>
                <c:pt idx="7">
                  <c:v>64.9</c:v>
                </c:pt>
                <c:pt idx="8">
                  <c:v>62.7</c:v>
                </c:pt>
                <c:pt idx="9">
                  <c:v>64.9</c:v>
                </c:pt>
                <c:pt idx="10">
                  <c:v>67.7</c:v>
                </c:pt>
                <c:pt idx="11">
                  <c:v>69.6</c:v>
                </c:pt>
                <c:pt idx="12">
                  <c:v>69.9</c:v>
                </c:pt>
                <c:pt idx="13">
                  <c:v>72.5</c:v>
                </c:pt>
                <c:pt idx="14">
                  <c:v>68.6</c:v>
                </c:pt>
                <c:pt idx="15">
                  <c:v>73.1</c:v>
                </c:pt>
                <c:pt idx="16">
                  <c:v>72</c:v>
                </c:pt>
                <c:pt idx="17">
                  <c:v>73.2</c:v>
                </c:pt>
                <c:pt idx="18">
                  <c:v>74.2</c:v>
                </c:pt>
                <c:pt idx="19">
                  <c:v>69.5</c:v>
                </c:pt>
              </c:numCache>
            </c:numRef>
          </c:val>
          <c:smooth val="0"/>
        </c:ser>
        <c:ser>
          <c:idx val="3"/>
          <c:order val="3"/>
          <c:tx>
            <c:v>45 to 54 years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'[6]Sheet1'!$B$9:$U$9</c:f>
              <c:numCache>
                <c:ptCount val="20"/>
                <c:pt idx="0">
                  <c:v>61.2</c:v>
                </c:pt>
                <c:pt idx="1">
                  <c:v>57</c:v>
                </c:pt>
                <c:pt idx="2">
                  <c:v>58.5</c:v>
                </c:pt>
                <c:pt idx="3">
                  <c:v>59.8</c:v>
                </c:pt>
                <c:pt idx="4">
                  <c:v>60.7</c:v>
                </c:pt>
                <c:pt idx="5">
                  <c:v>58.6</c:v>
                </c:pt>
                <c:pt idx="6">
                  <c:v>60.5</c:v>
                </c:pt>
                <c:pt idx="7">
                  <c:v>61.3</c:v>
                </c:pt>
                <c:pt idx="8">
                  <c:v>62.3</c:v>
                </c:pt>
                <c:pt idx="9">
                  <c:v>60.1</c:v>
                </c:pt>
                <c:pt idx="10">
                  <c:v>61.8</c:v>
                </c:pt>
                <c:pt idx="11">
                  <c:v>65.7</c:v>
                </c:pt>
                <c:pt idx="12">
                  <c:v>69</c:v>
                </c:pt>
                <c:pt idx="13">
                  <c:v>67.8</c:v>
                </c:pt>
                <c:pt idx="14">
                  <c:v>66.6</c:v>
                </c:pt>
                <c:pt idx="15">
                  <c:v>68.9</c:v>
                </c:pt>
                <c:pt idx="16">
                  <c:v>68.9</c:v>
                </c:pt>
                <c:pt idx="17">
                  <c:v>65</c:v>
                </c:pt>
                <c:pt idx="18">
                  <c:v>67.2</c:v>
                </c:pt>
                <c:pt idx="19">
                  <c:v>66.7</c:v>
                </c:pt>
              </c:numCache>
            </c:numRef>
          </c:val>
          <c:smooth val="0"/>
        </c:ser>
        <c:ser>
          <c:idx val="4"/>
          <c:order val="4"/>
          <c:tx>
            <c:v>55 years and over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'[6]Sheet1'!$B$10:$U$10</c:f>
              <c:numCache>
                <c:ptCount val="20"/>
                <c:pt idx="0">
                  <c:v>64.9</c:v>
                </c:pt>
                <c:pt idx="1">
                  <c:v>65.8</c:v>
                </c:pt>
                <c:pt idx="2">
                  <c:v>64</c:v>
                </c:pt>
                <c:pt idx="3">
                  <c:v>60.8</c:v>
                </c:pt>
                <c:pt idx="4">
                  <c:v>64.4</c:v>
                </c:pt>
                <c:pt idx="5">
                  <c:v>63.2</c:v>
                </c:pt>
                <c:pt idx="6">
                  <c:v>65.4</c:v>
                </c:pt>
                <c:pt idx="7">
                  <c:v>61.4</c:v>
                </c:pt>
                <c:pt idx="8">
                  <c:v>60.7</c:v>
                </c:pt>
                <c:pt idx="9">
                  <c:v>62.1</c:v>
                </c:pt>
                <c:pt idx="10">
                  <c:v>63.4</c:v>
                </c:pt>
                <c:pt idx="11">
                  <c:v>62.7</c:v>
                </c:pt>
                <c:pt idx="12">
                  <c:v>66.8</c:v>
                </c:pt>
                <c:pt idx="13">
                  <c:v>69.1</c:v>
                </c:pt>
                <c:pt idx="14">
                  <c:v>64.5</c:v>
                </c:pt>
                <c:pt idx="15">
                  <c:v>71</c:v>
                </c:pt>
                <c:pt idx="16">
                  <c:v>68</c:v>
                </c:pt>
                <c:pt idx="17">
                  <c:v>61</c:v>
                </c:pt>
                <c:pt idx="18">
                  <c:v>65.3</c:v>
                </c:pt>
                <c:pt idx="19">
                  <c:v>72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11
Percentage of Men and Women Working Part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Men (ages 15 - 64)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'[7]Sheet1'!$C$82:$AA$82</c:f>
              <c:numCache>
                <c:ptCount val="25"/>
                <c:pt idx="0">
                  <c:v>0.05504251926654267</c:v>
                </c:pt>
                <c:pt idx="1">
                  <c:v>0.05858539314748379</c:v>
                </c:pt>
                <c:pt idx="2">
                  <c:v>0.05905410200987193</c:v>
                </c:pt>
                <c:pt idx="3">
                  <c:v>0.06132171250956687</c:v>
                </c:pt>
                <c:pt idx="4">
                  <c:v>0.06427177603982608</c:v>
                </c:pt>
                <c:pt idx="5">
                  <c:v>0.06823050233821086</c:v>
                </c:pt>
                <c:pt idx="6">
                  <c:v>0.07574101357666778</c:v>
                </c:pt>
                <c:pt idx="7">
                  <c:v>0.08351320467242254</c:v>
                </c:pt>
                <c:pt idx="8">
                  <c:v>0.08438097310065111</c:v>
                </c:pt>
                <c:pt idx="9">
                  <c:v>0.08392044676415539</c:v>
                </c:pt>
                <c:pt idx="10">
                  <c:v>0.08477416293484386</c:v>
                </c:pt>
                <c:pt idx="11">
                  <c:v>0.08229683105737731</c:v>
                </c:pt>
                <c:pt idx="12">
                  <c:v>0.08300266424805851</c:v>
                </c:pt>
                <c:pt idx="13">
                  <c:v>0.08295297516854401</c:v>
                </c:pt>
                <c:pt idx="14">
                  <c:v>0.08688715027502134</c:v>
                </c:pt>
                <c:pt idx="15">
                  <c:v>0.09616662333535546</c:v>
                </c:pt>
                <c:pt idx="16">
                  <c:v>0.10102812349181743</c:v>
                </c:pt>
                <c:pt idx="17">
                  <c:v>0.10797972483707459</c:v>
                </c:pt>
                <c:pt idx="18">
                  <c:v>0.10350171318082944</c:v>
                </c:pt>
                <c:pt idx="19">
                  <c:v>0.10345694180721546</c:v>
                </c:pt>
                <c:pt idx="20">
                  <c:v>0.10349753148055693</c:v>
                </c:pt>
                <c:pt idx="21">
                  <c:v>0.10089165750580187</c:v>
                </c:pt>
                <c:pt idx="22">
                  <c:v>0.10111701348670635</c:v>
                </c:pt>
                <c:pt idx="23">
                  <c:v>0.0988767538575149</c:v>
                </c:pt>
                <c:pt idx="24">
                  <c:v>0.09820072881870634</c:v>
                </c:pt>
              </c:numCache>
            </c:numRef>
          </c:val>
          <c:smooth val="0"/>
        </c:ser>
        <c:ser>
          <c:idx val="1"/>
          <c:order val="1"/>
          <c:tx>
            <c:v>Women (ages 15 - 64)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'[7]Sheet1'!$C$86:$AA$86</c:f>
              <c:numCache>
                <c:ptCount val="25"/>
                <c:pt idx="0">
                  <c:v>0.23510884410625182</c:v>
                </c:pt>
                <c:pt idx="1">
                  <c:v>0.24289370507514704</c:v>
                </c:pt>
                <c:pt idx="2">
                  <c:v>0.24511180447217887</c:v>
                </c:pt>
                <c:pt idx="3">
                  <c:v>0.2518904632552676</c:v>
                </c:pt>
                <c:pt idx="4">
                  <c:v>0.2571588340828071</c:v>
                </c:pt>
                <c:pt idx="5">
                  <c:v>0.261052303860523</c:v>
                </c:pt>
                <c:pt idx="6">
                  <c:v>0.272708931133429</c:v>
                </c:pt>
                <c:pt idx="7">
                  <c:v>0.2792269047671281</c:v>
                </c:pt>
                <c:pt idx="8">
                  <c:v>0.27500053249270484</c:v>
                </c:pt>
                <c:pt idx="9">
                  <c:v>0.28157014104169664</c:v>
                </c:pt>
                <c:pt idx="10">
                  <c:v>0.2768593410929177</c:v>
                </c:pt>
                <c:pt idx="11">
                  <c:v>0.27253337395974175</c:v>
                </c:pt>
                <c:pt idx="12">
                  <c:v>0.2731538967204733</c:v>
                </c:pt>
                <c:pt idx="13">
                  <c:v>0.26653182164972233</c:v>
                </c:pt>
                <c:pt idx="14">
                  <c:v>0.2655703471678412</c:v>
                </c:pt>
                <c:pt idx="15">
                  <c:v>0.2782397963631292</c:v>
                </c:pt>
                <c:pt idx="16">
                  <c:v>0.2812636279589025</c:v>
                </c:pt>
                <c:pt idx="17">
                  <c:v>0.28735193631744166</c:v>
                </c:pt>
                <c:pt idx="18">
                  <c:v>0.28683767084815576</c:v>
                </c:pt>
                <c:pt idx="19">
                  <c:v>0.2834803194238368</c:v>
                </c:pt>
                <c:pt idx="20">
                  <c:v>0.28872925439682934</c:v>
                </c:pt>
                <c:pt idx="21">
                  <c:v>0.2909407665505226</c:v>
                </c:pt>
                <c:pt idx="22">
                  <c:v>0.2846915698354519</c:v>
                </c:pt>
                <c:pt idx="23">
                  <c:v>0.277803876403643</c:v>
                </c:pt>
                <c:pt idx="24">
                  <c:v>0.26993892118625357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part time of all employed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3
Unemployment Rates, Men and Women*, 1976-2000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 - Table 3'!$A$6:$A$30</c:f>
              <c:str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strCache>
            </c:strRef>
          </c:cat>
          <c:val>
            <c:numRef>
              <c:f>'A - Table 3'!$B$6:$B$30</c:f>
              <c:numCache>
                <c:ptCount val="25"/>
                <c:pt idx="0">
                  <c:v>6.5</c:v>
                </c:pt>
                <c:pt idx="1">
                  <c:v>7.4</c:v>
                </c:pt>
                <c:pt idx="2">
                  <c:v>7.7</c:v>
                </c:pt>
                <c:pt idx="3">
                  <c:v>6.8</c:v>
                </c:pt>
                <c:pt idx="4">
                  <c:v>7.1</c:v>
                </c:pt>
                <c:pt idx="5">
                  <c:v>7.2</c:v>
                </c:pt>
                <c:pt idx="6">
                  <c:v>11.3</c:v>
                </c:pt>
                <c:pt idx="7">
                  <c:v>12.5</c:v>
                </c:pt>
                <c:pt idx="8">
                  <c:v>11.5</c:v>
                </c:pt>
                <c:pt idx="9">
                  <c:v>10.7</c:v>
                </c:pt>
                <c:pt idx="10">
                  <c:v>9.6</c:v>
                </c:pt>
                <c:pt idx="11">
                  <c:v>8.7</c:v>
                </c:pt>
                <c:pt idx="12">
                  <c:v>7.5</c:v>
                </c:pt>
                <c:pt idx="13">
                  <c:v>7.5</c:v>
                </c:pt>
                <c:pt idx="14">
                  <c:v>8.3</c:v>
                </c:pt>
                <c:pt idx="15">
                  <c:v>11</c:v>
                </c:pt>
                <c:pt idx="16">
                  <c:v>12.1</c:v>
                </c:pt>
                <c:pt idx="17">
                  <c:v>12.1</c:v>
                </c:pt>
                <c:pt idx="18">
                  <c:v>11</c:v>
                </c:pt>
                <c:pt idx="19">
                  <c:v>9.9</c:v>
                </c:pt>
                <c:pt idx="20">
                  <c:v>10.1</c:v>
                </c:pt>
                <c:pt idx="21">
                  <c:v>9.4</c:v>
                </c:pt>
                <c:pt idx="22">
                  <c:v>8.7</c:v>
                </c:pt>
                <c:pt idx="23">
                  <c:v>7.9</c:v>
                </c:pt>
                <c:pt idx="2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Women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 - Table 3'!$A$6:$A$30</c:f>
              <c:str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strCache>
            </c:strRef>
          </c:cat>
          <c:val>
            <c:numRef>
              <c:f>'A - Table 3'!$C$6:$C$30</c:f>
              <c:numCache>
                <c:ptCount val="25"/>
                <c:pt idx="0">
                  <c:v>8.2</c:v>
                </c:pt>
                <c:pt idx="1">
                  <c:v>9.2</c:v>
                </c:pt>
                <c:pt idx="2">
                  <c:v>9.6</c:v>
                </c:pt>
                <c:pt idx="3">
                  <c:v>8.7</c:v>
                </c:pt>
                <c:pt idx="4">
                  <c:v>8.3</c:v>
                </c:pt>
                <c:pt idx="5">
                  <c:v>8.3</c:v>
                </c:pt>
                <c:pt idx="6">
                  <c:v>10.7</c:v>
                </c:pt>
                <c:pt idx="7">
                  <c:v>11.6</c:v>
                </c:pt>
                <c:pt idx="8">
                  <c:v>11.3</c:v>
                </c:pt>
                <c:pt idx="9">
                  <c:v>10.8</c:v>
                </c:pt>
                <c:pt idx="10">
                  <c:v>9.9</c:v>
                </c:pt>
                <c:pt idx="11">
                  <c:v>9.2</c:v>
                </c:pt>
                <c:pt idx="12">
                  <c:v>8.2</c:v>
                </c:pt>
                <c:pt idx="13">
                  <c:v>7.8</c:v>
                </c:pt>
                <c:pt idx="14">
                  <c:v>8.1</c:v>
                </c:pt>
                <c:pt idx="15">
                  <c:v>9.7</c:v>
                </c:pt>
                <c:pt idx="16">
                  <c:v>10.2</c:v>
                </c:pt>
                <c:pt idx="17">
                  <c:v>10.7</c:v>
                </c:pt>
                <c:pt idx="18">
                  <c:v>9.8</c:v>
                </c:pt>
                <c:pt idx="19">
                  <c:v>9.1</c:v>
                </c:pt>
                <c:pt idx="20">
                  <c:v>9.3</c:v>
                </c:pt>
                <c:pt idx="21">
                  <c:v>8.9</c:v>
                </c:pt>
                <c:pt idx="22">
                  <c:v>8</c:v>
                </c:pt>
                <c:pt idx="23">
                  <c:v>7.3</c:v>
                </c:pt>
                <c:pt idx="24">
                  <c:v>6.7</c:v>
                </c:pt>
              </c:numCache>
            </c:numRef>
          </c:val>
          <c:smooth val="0"/>
        </c:ser>
        <c:marker val="1"/>
        <c:axId val="8845561"/>
        <c:axId val="12501186"/>
      </c:lineChart>
      <c:catAx>
        <c:axId val="884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5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12
Percentage of Men and Women Employed Part Time, Age Groups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men (ages 15 - 24)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'[7]Sheet1'!$C$79:$AA$79</c:f>
              <c:numCache>
                <c:ptCount val="25"/>
                <c:pt idx="0">
                  <c:v>0.1803528642997168</c:v>
                </c:pt>
                <c:pt idx="1">
                  <c:v>0.15066225165562913</c:v>
                </c:pt>
                <c:pt idx="2">
                  <c:v>0.150158618258724</c:v>
                </c:pt>
                <c:pt idx="3">
                  <c:v>0.15266613076098606</c:v>
                </c:pt>
                <c:pt idx="4">
                  <c:v>0.16211739764144692</c:v>
                </c:pt>
                <c:pt idx="5">
                  <c:v>0.21573537163943068</c:v>
                </c:pt>
                <c:pt idx="6">
                  <c:v>0.24934086629001884</c:v>
                </c:pt>
                <c:pt idx="7">
                  <c:v>0.27057269407102336</c:v>
                </c:pt>
                <c:pt idx="8">
                  <c:v>0.27744829683698297</c:v>
                </c:pt>
                <c:pt idx="9">
                  <c:v>0.28016390954621334</c:v>
                </c:pt>
                <c:pt idx="10">
                  <c:v>0.28566082921718305</c:v>
                </c:pt>
                <c:pt idx="11">
                  <c:v>0.28134328358208954</c:v>
                </c:pt>
                <c:pt idx="12">
                  <c:v>0.2982785837780952</c:v>
                </c:pt>
                <c:pt idx="13">
                  <c:v>0.30318091451292245</c:v>
                </c:pt>
                <c:pt idx="14">
                  <c:v>0.3262861736334405</c:v>
                </c:pt>
                <c:pt idx="15">
                  <c:v>0.36774479397430215</c:v>
                </c:pt>
                <c:pt idx="16">
                  <c:v>0.3898963730569948</c:v>
                </c:pt>
                <c:pt idx="17">
                  <c:v>0.4103769151236018</c:v>
                </c:pt>
                <c:pt idx="18">
                  <c:v>0.3961738484398217</c:v>
                </c:pt>
                <c:pt idx="19">
                  <c:v>0.39767270040635394</c:v>
                </c:pt>
                <c:pt idx="20">
                  <c:v>0.38954958329431594</c:v>
                </c:pt>
                <c:pt idx="21">
                  <c:v>0.37869267560724</c:v>
                </c:pt>
                <c:pt idx="22">
                  <c:v>0.3817273904198261</c:v>
                </c:pt>
                <c:pt idx="23">
                  <c:v>0.3755477651183173</c:v>
                </c:pt>
                <c:pt idx="24">
                  <c:v>0.3707664884135472</c:v>
                </c:pt>
              </c:numCache>
            </c:numRef>
          </c:val>
          <c:smooth val="0"/>
        </c:ser>
        <c:ser>
          <c:idx val="1"/>
          <c:order val="1"/>
          <c:tx>
            <c:v>men (ages 25 - 44)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'[7]Sheet1'!$C$80:$AA$80</c:f>
              <c:numCache>
                <c:ptCount val="25"/>
                <c:pt idx="0">
                  <c:v>0.015057941849975713</c:v>
                </c:pt>
                <c:pt idx="1">
                  <c:v>0.008193643098562698</c:v>
                </c:pt>
                <c:pt idx="2">
                  <c:v>0.007055847700193038</c:v>
                </c:pt>
                <c:pt idx="3">
                  <c:v>0.007325301204819277</c:v>
                </c:pt>
                <c:pt idx="4">
                  <c:v>0.008025329947647262</c:v>
                </c:pt>
                <c:pt idx="5">
                  <c:v>0.021455309047749473</c:v>
                </c:pt>
                <c:pt idx="6">
                  <c:v>0.02643610238546947</c:v>
                </c:pt>
                <c:pt idx="7">
                  <c:v>0.03211602414090406</c:v>
                </c:pt>
                <c:pt idx="8">
                  <c:v>0.03227152179743139</c:v>
                </c:pt>
                <c:pt idx="9">
                  <c:v>0.03176652892561983</c:v>
                </c:pt>
                <c:pt idx="10">
                  <c:v>0.03148733300072066</c:v>
                </c:pt>
                <c:pt idx="11">
                  <c:v>0.0309770084141701</c:v>
                </c:pt>
                <c:pt idx="12">
                  <c:v>0.028993392926544886</c:v>
                </c:pt>
                <c:pt idx="13">
                  <c:v>0.02938193986716017</c:v>
                </c:pt>
                <c:pt idx="14">
                  <c:v>0.032965649239447975</c:v>
                </c:pt>
                <c:pt idx="15">
                  <c:v>0.03937170610726465</c:v>
                </c:pt>
                <c:pt idx="16">
                  <c:v>0.04344854777237481</c:v>
                </c:pt>
                <c:pt idx="17">
                  <c:v>0.052037258677212886</c:v>
                </c:pt>
                <c:pt idx="18">
                  <c:v>0.04788971477071062</c:v>
                </c:pt>
                <c:pt idx="19">
                  <c:v>0.04704270381365608</c:v>
                </c:pt>
                <c:pt idx="20">
                  <c:v>0.05075820865294549</c:v>
                </c:pt>
                <c:pt idx="21">
                  <c:v>0.049680005976542076</c:v>
                </c:pt>
                <c:pt idx="22">
                  <c:v>0.04920085438609412</c:v>
                </c:pt>
                <c:pt idx="23">
                  <c:v>0.04503469846544816</c:v>
                </c:pt>
                <c:pt idx="24">
                  <c:v>0.043882817611282085</c:v>
                </c:pt>
              </c:numCache>
            </c:numRef>
          </c:val>
          <c:smooth val="0"/>
        </c:ser>
        <c:ser>
          <c:idx val="2"/>
          <c:order val="2"/>
          <c:tx>
            <c:v>men (ages 45 - 64)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'[7]Sheet1'!$C$81:$AA$81</c:f>
              <c:numCache>
                <c:ptCount val="25"/>
                <c:pt idx="0">
                  <c:v>0.022483392948390392</c:v>
                </c:pt>
                <c:pt idx="1">
                  <c:v>0.008246601831314338</c:v>
                </c:pt>
                <c:pt idx="2">
                  <c:v>0.008500816303552329</c:v>
                </c:pt>
                <c:pt idx="3">
                  <c:v>0.010517529215358931</c:v>
                </c:pt>
                <c:pt idx="4">
                  <c:v>0.00912106135986733</c:v>
                </c:pt>
                <c:pt idx="5">
                  <c:v>0.029800054779512464</c:v>
                </c:pt>
                <c:pt idx="6">
                  <c:v>0.035094659508335686</c:v>
                </c:pt>
                <c:pt idx="7">
                  <c:v>0.041725641170809034</c:v>
                </c:pt>
                <c:pt idx="8">
                  <c:v>0.03956916099773242</c:v>
                </c:pt>
                <c:pt idx="9">
                  <c:v>0.04047255666723192</c:v>
                </c:pt>
                <c:pt idx="10">
                  <c:v>0.04244916101789088</c:v>
                </c:pt>
                <c:pt idx="11">
                  <c:v>0.041119141480508103</c:v>
                </c:pt>
                <c:pt idx="12">
                  <c:v>0.04125147326690239</c:v>
                </c:pt>
                <c:pt idx="13">
                  <c:v>0.04283696846069354</c:v>
                </c:pt>
                <c:pt idx="14">
                  <c:v>0.04352106108491788</c:v>
                </c:pt>
                <c:pt idx="15">
                  <c:v>0.05114079309807183</c:v>
                </c:pt>
                <c:pt idx="16">
                  <c:v>0.05331899200983405</c:v>
                </c:pt>
                <c:pt idx="17">
                  <c:v>0.054562747159233115</c:v>
                </c:pt>
                <c:pt idx="18">
                  <c:v>0.055684454756380515</c:v>
                </c:pt>
                <c:pt idx="19">
                  <c:v>0.05845218611176058</c:v>
                </c:pt>
                <c:pt idx="20">
                  <c:v>0.059193724917913186</c:v>
                </c:pt>
                <c:pt idx="21">
                  <c:v>0.06127804750032803</c:v>
                </c:pt>
                <c:pt idx="22">
                  <c:v>0.06208096410082323</c:v>
                </c:pt>
                <c:pt idx="23">
                  <c:v>0.06051583309861988</c:v>
                </c:pt>
                <c:pt idx="24">
                  <c:v>0.06088830728966206</c:v>
                </c:pt>
              </c:numCache>
            </c:numRef>
          </c:val>
          <c:smooth val="0"/>
        </c:ser>
        <c:ser>
          <c:idx val="3"/>
          <c:order val="3"/>
          <c:tx>
            <c:v>women (ages 15 - 24)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'[7]Sheet1'!$C$83:$AA$83</c:f>
              <c:numCache>
                <c:ptCount val="25"/>
                <c:pt idx="0">
                  <c:v>0.25002141327623123</c:v>
                </c:pt>
                <c:pt idx="1">
                  <c:v>0.25962437324721677</c:v>
                </c:pt>
                <c:pt idx="2">
                  <c:v>0.26644573322286663</c:v>
                </c:pt>
                <c:pt idx="3">
                  <c:v>0.28055009823182714</c:v>
                </c:pt>
                <c:pt idx="4">
                  <c:v>0.2833700524196612</c:v>
                </c:pt>
                <c:pt idx="5">
                  <c:v>0.29431538059311274</c:v>
                </c:pt>
                <c:pt idx="6">
                  <c:v>0.32744641566990446</c:v>
                </c:pt>
                <c:pt idx="7">
                  <c:v>0.34609732201175697</c:v>
                </c:pt>
                <c:pt idx="8">
                  <c:v>0.35884854432450114</c:v>
                </c:pt>
                <c:pt idx="9">
                  <c:v>0.3720472440944882</c:v>
                </c:pt>
                <c:pt idx="10">
                  <c:v>0.37930754885267165</c:v>
                </c:pt>
                <c:pt idx="11">
                  <c:v>0.3802553468325608</c:v>
                </c:pt>
                <c:pt idx="12">
                  <c:v>0.3880597014925373</c:v>
                </c:pt>
                <c:pt idx="13">
                  <c:v>0.39774132388096617</c:v>
                </c:pt>
                <c:pt idx="14">
                  <c:v>0.41111303444694475</c:v>
                </c:pt>
                <c:pt idx="15">
                  <c:v>0.45583581954615315</c:v>
                </c:pt>
                <c:pt idx="16">
                  <c:v>0.47516993957703935</c:v>
                </c:pt>
                <c:pt idx="17">
                  <c:v>0.5048382367315023</c:v>
                </c:pt>
                <c:pt idx="18">
                  <c:v>0.513782991202346</c:v>
                </c:pt>
                <c:pt idx="19">
                  <c:v>0.5168813427010149</c:v>
                </c:pt>
                <c:pt idx="20">
                  <c:v>0.5338039371644463</c:v>
                </c:pt>
                <c:pt idx="21">
                  <c:v>0.5420761670761671</c:v>
                </c:pt>
                <c:pt idx="22">
                  <c:v>0.5356197942185202</c:v>
                </c:pt>
                <c:pt idx="23">
                  <c:v>0.5208861353609313</c:v>
                </c:pt>
                <c:pt idx="24">
                  <c:v>0.5143551435514355</c:v>
                </c:pt>
              </c:numCache>
            </c:numRef>
          </c:val>
          <c:smooth val="0"/>
        </c:ser>
        <c:ser>
          <c:idx val="4"/>
          <c:order val="4"/>
          <c:tx>
            <c:v>women (ages 25 - 44)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'[7]Sheet1'!$C$84:$AA$84</c:f>
              <c:numCache>
                <c:ptCount val="25"/>
                <c:pt idx="0">
                  <c:v>0.21919309100283577</c:v>
                </c:pt>
                <c:pt idx="1">
                  <c:v>0.22461368653421634</c:v>
                </c:pt>
                <c:pt idx="2">
                  <c:v>0.22277312361087365</c:v>
                </c:pt>
                <c:pt idx="3">
                  <c:v>0.22662769067233587</c:v>
                </c:pt>
                <c:pt idx="4">
                  <c:v>0.23167416341258468</c:v>
                </c:pt>
                <c:pt idx="5">
                  <c:v>0.23352824715686726</c:v>
                </c:pt>
                <c:pt idx="6">
                  <c:v>0.2350932374747248</c:v>
                </c:pt>
                <c:pt idx="7">
                  <c:v>0.24046441625456888</c:v>
                </c:pt>
                <c:pt idx="8">
                  <c:v>0.22973083197389887</c:v>
                </c:pt>
                <c:pt idx="9">
                  <c:v>0.23798999651041056</c:v>
                </c:pt>
                <c:pt idx="10">
                  <c:v>0.2295046349942062</c:v>
                </c:pt>
                <c:pt idx="11">
                  <c:v>0.22445654058177034</c:v>
                </c:pt>
                <c:pt idx="12">
                  <c:v>0.2239526860522425</c:v>
                </c:pt>
                <c:pt idx="13">
                  <c:v>0.21557302023166997</c:v>
                </c:pt>
                <c:pt idx="14">
                  <c:v>0.2151274321731981</c:v>
                </c:pt>
                <c:pt idx="15">
                  <c:v>0.22407863903344594</c:v>
                </c:pt>
                <c:pt idx="16">
                  <c:v>0.22656441717791415</c:v>
                </c:pt>
                <c:pt idx="17">
                  <c:v>0.23070808364926015</c:v>
                </c:pt>
                <c:pt idx="18">
                  <c:v>0.22868745643543353</c:v>
                </c:pt>
                <c:pt idx="19">
                  <c:v>0.22841715888073502</c:v>
                </c:pt>
                <c:pt idx="20">
                  <c:v>0.23185662743242447</c:v>
                </c:pt>
                <c:pt idx="21">
                  <c:v>0.2365395197961016</c:v>
                </c:pt>
                <c:pt idx="22">
                  <c:v>0.22805114739125468</c:v>
                </c:pt>
                <c:pt idx="23">
                  <c:v>0.2232321806633733</c:v>
                </c:pt>
                <c:pt idx="24">
                  <c:v>0.21310146224173124</c:v>
                </c:pt>
              </c:numCache>
            </c:numRef>
          </c:val>
          <c:smooth val="0"/>
        </c:ser>
        <c:ser>
          <c:idx val="5"/>
          <c:order val="5"/>
          <c:tx>
            <c:v>women (ages 45 - 64)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'[7]Sheet1'!$C$78:$AA$78</c:f>
              <c:numCache>
                <c:ptCount val="2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</c:numCache>
            </c:numRef>
          </c:cat>
          <c:val>
            <c:numRef>
              <c:f>'[7]Sheet1'!$C$85:$AA$85</c:f>
              <c:numCache>
                <c:ptCount val="25"/>
                <c:pt idx="0">
                  <c:v>0.24349527976053423</c:v>
                </c:pt>
                <c:pt idx="1">
                  <c:v>0.2545937825031781</c:v>
                </c:pt>
                <c:pt idx="2">
                  <c:v>0.2603188963021599</c:v>
                </c:pt>
                <c:pt idx="3">
                  <c:v>0.26375630161965036</c:v>
                </c:pt>
                <c:pt idx="4">
                  <c:v>0.2750656167979003</c:v>
                </c:pt>
                <c:pt idx="5">
                  <c:v>0.27651591969174605</c:v>
                </c:pt>
                <c:pt idx="6">
                  <c:v>0.2883993532740501</c:v>
                </c:pt>
                <c:pt idx="7">
                  <c:v>0.28740079365079363</c:v>
                </c:pt>
                <c:pt idx="8">
                  <c:v>0.28330555827860016</c:v>
                </c:pt>
                <c:pt idx="9">
                  <c:v>0.2835166884206601</c:v>
                </c:pt>
                <c:pt idx="10">
                  <c:v>0.2809794246345778</c:v>
                </c:pt>
                <c:pt idx="11">
                  <c:v>0.277987863864216</c:v>
                </c:pt>
                <c:pt idx="12">
                  <c:v>0.28049386808087506</c:v>
                </c:pt>
                <c:pt idx="13">
                  <c:v>0.268351000239101</c:v>
                </c:pt>
                <c:pt idx="14">
                  <c:v>0.2636572302983933</c:v>
                </c:pt>
                <c:pt idx="15">
                  <c:v>0.2644935625511647</c:v>
                </c:pt>
                <c:pt idx="16">
                  <c:v>0.26211531659002474</c:v>
                </c:pt>
                <c:pt idx="17">
                  <c:v>0.26205678576280395</c:v>
                </c:pt>
                <c:pt idx="18">
                  <c:v>0.2608863694923989</c:v>
                </c:pt>
                <c:pt idx="19">
                  <c:v>0.24979954357614262</c:v>
                </c:pt>
                <c:pt idx="20">
                  <c:v>0.2562488761014206</c:v>
                </c:pt>
                <c:pt idx="21">
                  <c:v>0.2584618861954004</c:v>
                </c:pt>
                <c:pt idx="22">
                  <c:v>0.2541591607502384</c:v>
                </c:pt>
                <c:pt idx="23">
                  <c:v>0.24483953593491037</c:v>
                </c:pt>
                <c:pt idx="24">
                  <c:v>0.23752788721697446</c:v>
                </c:pt>
              </c:numCache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employed part time of all employed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- Chart 13
Female to male earnings ratio, level of education, 1980-1999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575"/>
          <c:w val="0.6427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'[6]Sheet1'!$A$16</c:f>
              <c:strCache>
                <c:ptCount val="1"/>
                <c:pt idx="0">
                  <c:v>    Elementary school (0 to 8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'[6]Sheet1'!$B$16:$U$16</c:f>
              <c:numCache>
                <c:ptCount val="20"/>
                <c:pt idx="0">
                  <c:v>57.4</c:v>
                </c:pt>
                <c:pt idx="1">
                  <c:v>60.4</c:v>
                </c:pt>
                <c:pt idx="2">
                  <c:v>58.6</c:v>
                </c:pt>
                <c:pt idx="3">
                  <c:v>52.4</c:v>
                </c:pt>
                <c:pt idx="4">
                  <c:v>57.5</c:v>
                </c:pt>
                <c:pt idx="5">
                  <c:v>58.2</c:v>
                </c:pt>
                <c:pt idx="6">
                  <c:v>56.2</c:v>
                </c:pt>
                <c:pt idx="7">
                  <c:v>58.6</c:v>
                </c:pt>
                <c:pt idx="8">
                  <c:v>57.4</c:v>
                </c:pt>
                <c:pt idx="9">
                  <c:v>59.4</c:v>
                </c:pt>
                <c:pt idx="10">
                  <c:v>61.6</c:v>
                </c:pt>
                <c:pt idx="11">
                  <c:v>66.7</c:v>
                </c:pt>
                <c:pt idx="12">
                  <c:v>71.9</c:v>
                </c:pt>
                <c:pt idx="13">
                  <c:v>69</c:v>
                </c:pt>
                <c:pt idx="14">
                  <c:v>67.6</c:v>
                </c:pt>
                <c:pt idx="15">
                  <c:v>69.6</c:v>
                </c:pt>
                <c:pt idx="16">
                  <c:v>60.4</c:v>
                </c:pt>
                <c:pt idx="17">
                  <c:v>58.7</c:v>
                </c:pt>
                <c:pt idx="18">
                  <c:v>57.1</c:v>
                </c:pt>
                <c:pt idx="19">
                  <c:v>64.7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'[6]Sheet1'!$A$20</c:f>
              <c:strCache>
                <c:ptCount val="1"/>
                <c:pt idx="0">
                  <c:v>    Some post-secondary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'[6]Sheet1'!$B$20:$U$20</c:f>
              <c:numCache>
                <c:ptCount val="20"/>
                <c:pt idx="0">
                  <c:v>64.9</c:v>
                </c:pt>
                <c:pt idx="1">
                  <c:v>65.6</c:v>
                </c:pt>
                <c:pt idx="2">
                  <c:v>66.9</c:v>
                </c:pt>
                <c:pt idx="3">
                  <c:v>65.8</c:v>
                </c:pt>
                <c:pt idx="4">
                  <c:v>64.8</c:v>
                </c:pt>
                <c:pt idx="5">
                  <c:v>63</c:v>
                </c:pt>
                <c:pt idx="6">
                  <c:v>62.7</c:v>
                </c:pt>
                <c:pt idx="7">
                  <c:v>65.5</c:v>
                </c:pt>
                <c:pt idx="8">
                  <c:v>64</c:v>
                </c:pt>
                <c:pt idx="9">
                  <c:v>62.5</c:v>
                </c:pt>
                <c:pt idx="10">
                  <c:v>67.4</c:v>
                </c:pt>
                <c:pt idx="11">
                  <c:v>69.1</c:v>
                </c:pt>
                <c:pt idx="12">
                  <c:v>68.7</c:v>
                </c:pt>
                <c:pt idx="13">
                  <c:v>65.6</c:v>
                </c:pt>
                <c:pt idx="14">
                  <c:v>70</c:v>
                </c:pt>
                <c:pt idx="15">
                  <c:v>72.4</c:v>
                </c:pt>
                <c:pt idx="16">
                  <c:v>67.7</c:v>
                </c:pt>
                <c:pt idx="17">
                  <c:v>66</c:v>
                </c:pt>
                <c:pt idx="18">
                  <c:v>70.4</c:v>
                </c:pt>
                <c:pt idx="19">
                  <c:v>69.1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'[6]Sheet1'!$A$21</c:f>
              <c:strCache>
                <c:ptCount val="1"/>
                <c:pt idx="0">
                  <c:v>    Post-secondary certificate or diploma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'[6]Sheet1'!$B$21:$U$21</c:f>
              <c:numCache>
                <c:ptCount val="20"/>
                <c:pt idx="0">
                  <c:v>70.4</c:v>
                </c:pt>
                <c:pt idx="1">
                  <c:v>64.9</c:v>
                </c:pt>
                <c:pt idx="2">
                  <c:v>67.7</c:v>
                </c:pt>
                <c:pt idx="3">
                  <c:v>66.2</c:v>
                </c:pt>
                <c:pt idx="4">
                  <c:v>70.1</c:v>
                </c:pt>
                <c:pt idx="5">
                  <c:v>71.2</c:v>
                </c:pt>
                <c:pt idx="6">
                  <c:v>69.8</c:v>
                </c:pt>
                <c:pt idx="7">
                  <c:v>69.2</c:v>
                </c:pt>
                <c:pt idx="8">
                  <c:v>66</c:v>
                </c:pt>
                <c:pt idx="9">
                  <c:v>67.6</c:v>
                </c:pt>
                <c:pt idx="10">
                  <c:v>67.8</c:v>
                </c:pt>
                <c:pt idx="11">
                  <c:v>71</c:v>
                </c:pt>
                <c:pt idx="12">
                  <c:v>71.5</c:v>
                </c:pt>
                <c:pt idx="13">
                  <c:v>73.8</c:v>
                </c:pt>
                <c:pt idx="14">
                  <c:v>69.2</c:v>
                </c:pt>
                <c:pt idx="15">
                  <c:v>72.7</c:v>
                </c:pt>
                <c:pt idx="16">
                  <c:v>70.8</c:v>
                </c:pt>
                <c:pt idx="17">
                  <c:v>69.5</c:v>
                </c:pt>
                <c:pt idx="18">
                  <c:v>70.4</c:v>
                </c:pt>
                <c:pt idx="19">
                  <c:v>67.2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'[6]Sheet1'!$A$22</c:f>
              <c:strCache>
                <c:ptCount val="1"/>
                <c:pt idx="0">
                  <c:v>    University degree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'[6]Sheet1'!$B$3:$U$3</c:f>
              <c:str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strCache>
            </c:strRef>
          </c:cat>
          <c:val>
            <c:numRef>
              <c:f>'[6]Sheet1'!$B$22:$U$22</c:f>
              <c:numCache>
                <c:ptCount val="20"/>
                <c:pt idx="0">
                  <c:v>65.7</c:v>
                </c:pt>
                <c:pt idx="1">
                  <c:v>68.2</c:v>
                </c:pt>
                <c:pt idx="2">
                  <c:v>67.4</c:v>
                </c:pt>
                <c:pt idx="3">
                  <c:v>70</c:v>
                </c:pt>
                <c:pt idx="4">
                  <c:v>67.6</c:v>
                </c:pt>
                <c:pt idx="5">
                  <c:v>68.7</c:v>
                </c:pt>
                <c:pt idx="6">
                  <c:v>67.3</c:v>
                </c:pt>
                <c:pt idx="7">
                  <c:v>70</c:v>
                </c:pt>
                <c:pt idx="8">
                  <c:v>72.3</c:v>
                </c:pt>
                <c:pt idx="9">
                  <c:v>70</c:v>
                </c:pt>
                <c:pt idx="10">
                  <c:v>73.2</c:v>
                </c:pt>
                <c:pt idx="11">
                  <c:v>72.6</c:v>
                </c:pt>
                <c:pt idx="12">
                  <c:v>74.2</c:v>
                </c:pt>
                <c:pt idx="13">
                  <c:v>76.2</c:v>
                </c:pt>
                <c:pt idx="14">
                  <c:v>71.8</c:v>
                </c:pt>
                <c:pt idx="15">
                  <c:v>76.1</c:v>
                </c:pt>
                <c:pt idx="16">
                  <c:v>75.8</c:v>
                </c:pt>
                <c:pt idx="17">
                  <c:v>67.9</c:v>
                </c:pt>
                <c:pt idx="18">
                  <c:v>70</c:v>
                </c:pt>
                <c:pt idx="19">
                  <c:v>69.5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917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82"/>
          <c:w val="0.33125"/>
          <c:h val="0.1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14  
Type of Temporary Employment, Men and Women*,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'[8]Chart 7'!$A$36</c:f>
              <c:strCache>
                <c:ptCount val="1"/>
                <c:pt idx="0">
                  <c:v>     Seasonal job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'[8]Chart 7'!$B$35:$D$35</c:f>
              <c:strCache>
                <c:ptCount val="3"/>
                <c:pt idx="0">
                  <c:v>Both Sexes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'[8]Chart 7'!$B$36:$D$36</c:f>
              <c:numCache>
                <c:ptCount val="3"/>
                <c:pt idx="0">
                  <c:v>0.23255962657458915</c:v>
                </c:pt>
                <c:pt idx="1">
                  <c:v>0.3090151120375195</c:v>
                </c:pt>
                <c:pt idx="2">
                  <c:v>0.1588597262338315</c:v>
                </c:pt>
              </c:numCache>
            </c:numRef>
          </c:val>
        </c:ser>
        <c:ser>
          <c:idx val="1"/>
          <c:order val="1"/>
          <c:tx>
            <c:strRef>
              <c:f>'[8]Chart 7'!$A$37</c:f>
              <c:strCache>
                <c:ptCount val="1"/>
                <c:pt idx="0">
                  <c:v>     Term or contract job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'[8]Chart 7'!$B$35:$D$35</c:f>
              <c:strCache>
                <c:ptCount val="3"/>
                <c:pt idx="0">
                  <c:v>Both Sexes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'[8]Chart 7'!$B$37:$D$37</c:f>
              <c:numCache>
                <c:ptCount val="3"/>
                <c:pt idx="0">
                  <c:v>0.46607839375919174</c:v>
                </c:pt>
                <c:pt idx="1">
                  <c:v>0.4357738405419489</c:v>
                </c:pt>
                <c:pt idx="2">
                  <c:v>0.49541630038930057</c:v>
                </c:pt>
              </c:numCache>
            </c:numRef>
          </c:val>
        </c:ser>
        <c:ser>
          <c:idx val="2"/>
          <c:order val="2"/>
          <c:tx>
            <c:strRef>
              <c:f>'[8]Chart 7'!$A$38</c:f>
              <c:strCache>
                <c:ptCount val="1"/>
                <c:pt idx="0">
                  <c:v>     Casual job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'[8]Chart 7'!$B$35:$D$35</c:f>
              <c:strCache>
                <c:ptCount val="3"/>
                <c:pt idx="0">
                  <c:v>Both Sexes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'[8]Chart 7'!$B$38:$D$38</c:f>
              <c:numCache>
                <c:ptCount val="3"/>
                <c:pt idx="0">
                  <c:v>0.273930558219835</c:v>
                </c:pt>
                <c:pt idx="1">
                  <c:v>0.22824387701928087</c:v>
                </c:pt>
                <c:pt idx="2">
                  <c:v>0.317970614090167</c:v>
                </c:pt>
              </c:numCache>
            </c:numRef>
          </c:val>
        </c:ser>
        <c:ser>
          <c:idx val="3"/>
          <c:order val="3"/>
          <c:tx>
            <c:strRef>
              <c:f>'[8]Chart 7'!$A$39</c:f>
              <c:strCache>
                <c:ptCount val="1"/>
                <c:pt idx="0">
                  <c:v>     Other temporary jobs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'[8]Chart 7'!$B$35:$D$35</c:f>
              <c:strCache>
                <c:ptCount val="3"/>
                <c:pt idx="0">
                  <c:v>Both Sexes</c:v>
                </c:pt>
                <c:pt idx="1">
                  <c:v>Men</c:v>
                </c:pt>
                <c:pt idx="2">
                  <c:v>Women</c:v>
                </c:pt>
              </c:strCache>
            </c:strRef>
          </c:cat>
          <c:val>
            <c:numRef>
              <c:f>'[8]Chart 7'!$B$39:$D$39</c:f>
              <c:numCache>
                <c:ptCount val="3"/>
                <c:pt idx="0">
                  <c:v>0.027367478739049808</c:v>
                </c:pt>
                <c:pt idx="1">
                  <c:v>0.02696717040125065</c:v>
                </c:pt>
                <c:pt idx="2">
                  <c:v>0.027753359286700995</c:v>
                </c:pt>
              </c:numCache>
            </c:numRef>
          </c:val>
        </c:ser>
        <c:overlap val="100"/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0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 - Chart 4.1 
Industry (13 categories), Employed Men and Women*, 1976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"/>
          <c:w val="0.849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'[8]Chart 2.1'!$E$8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'[8]Chart 2.1'!$A$9:$D$21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SIC8013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1</c:v>
                  </c:pt>
                  <c:pt idx="1">
                    <c:v>Other primary</c:v>
                  </c:pt>
                  <c:pt idx="2">
                    <c:v>Manufacturing non-durables</c:v>
                  </c:pt>
                  <c:pt idx="3">
                    <c:v>Manufacturing - durables</c:v>
                  </c:pt>
                  <c:pt idx="4">
                    <c:v>Construction</c:v>
                  </c:pt>
                  <c:pt idx="5">
                    <c:v>Transportation, communication &amp; other utilities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Finance, insurance and real estate</c:v>
                  </c:pt>
                  <c:pt idx="9">
                    <c:v>Community services (education, health, welfare and relig. org)</c:v>
                  </c:pt>
                  <c:pt idx="10">
                    <c:v>Personal services (incl. accomodation &amp; food, and amusement &amp; recreation</c:v>
                  </c:pt>
                  <c:pt idx="11">
                    <c:v>Business and misc. services</c:v>
                  </c:pt>
                  <c:pt idx="12">
                    <c:v>Public Administration</c:v>
                  </c:pt>
                </c:lvl>
                <c:lvl>
                  <c:pt idx="0">
                    <c:v>Agriculture</c:v>
                  </c:pt>
                </c:lvl>
              </c:multiLvlStrCache>
            </c:multiLvlStrRef>
          </c:cat>
          <c:val>
            <c:numRef>
              <c:f>'[8]Chart 2.1'!$E$9:$E$21</c:f>
              <c:numCache>
                <c:ptCount val="13"/>
                <c:pt idx="0">
                  <c:v>5.778642251945807</c:v>
                </c:pt>
                <c:pt idx="1">
                  <c:v>3.9747386660090047</c:v>
                </c:pt>
                <c:pt idx="2">
                  <c:v>10.454501806103314</c:v>
                </c:pt>
                <c:pt idx="3">
                  <c:v>12.660095403316541</c:v>
                </c:pt>
                <c:pt idx="4">
                  <c:v>10.914766616651065</c:v>
                </c:pt>
                <c:pt idx="5">
                  <c:v>10.939584056881573</c:v>
                </c:pt>
                <c:pt idx="6">
                  <c:v>5.582542171669848</c:v>
                </c:pt>
                <c:pt idx="7">
                  <c:v>10.772052234507326</c:v>
                </c:pt>
                <c:pt idx="8">
                  <c:v>3.287112260985842</c:v>
                </c:pt>
                <c:pt idx="9">
                  <c:v>7.989185236386823</c:v>
                </c:pt>
                <c:pt idx="10">
                  <c:v>5.185491329618332</c:v>
                </c:pt>
                <c:pt idx="11">
                  <c:v>4.788271277747062</c:v>
                </c:pt>
                <c:pt idx="12">
                  <c:v>7.673016688177465</c:v>
                </c:pt>
              </c:numCache>
            </c:numRef>
          </c:val>
        </c:ser>
        <c:ser>
          <c:idx val="1"/>
          <c:order val="1"/>
          <c:tx>
            <c:strRef>
              <c:f>'[8]Chart 2.1'!$F$8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'[8]Chart 2.1'!$A$9:$D$21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SIC8013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1</c:v>
                  </c:pt>
                  <c:pt idx="1">
                    <c:v>Other primary</c:v>
                  </c:pt>
                  <c:pt idx="2">
                    <c:v>Manufacturing non-durables</c:v>
                  </c:pt>
                  <c:pt idx="3">
                    <c:v>Manufacturing - durables</c:v>
                  </c:pt>
                  <c:pt idx="4">
                    <c:v>Construction</c:v>
                  </c:pt>
                  <c:pt idx="5">
                    <c:v>Transportation, communication &amp; other utilities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Finance, insurance and real estate</c:v>
                  </c:pt>
                  <c:pt idx="9">
                    <c:v>Community services (education, health, welfare and relig. org)</c:v>
                  </c:pt>
                  <c:pt idx="10">
                    <c:v>Personal services (incl. accomodation &amp; food, and amusement &amp; recreation</c:v>
                  </c:pt>
                  <c:pt idx="11">
                    <c:v>Business and misc. services</c:v>
                  </c:pt>
                  <c:pt idx="12">
                    <c:v>Public Administration</c:v>
                  </c:pt>
                </c:lvl>
                <c:lvl>
                  <c:pt idx="0">
                    <c:v>Agriculture</c:v>
                  </c:pt>
                </c:lvl>
              </c:multiLvlStrCache>
            </c:multiLvlStrRef>
          </c:cat>
          <c:val>
            <c:numRef>
              <c:f>'[8]Chart 2.1'!$F$9:$F$21</c:f>
              <c:numCache>
                <c:ptCount val="13"/>
                <c:pt idx="0">
                  <c:v>3.4222975566573313</c:v>
                </c:pt>
                <c:pt idx="1">
                  <c:v>0.5068592552560732</c:v>
                </c:pt>
                <c:pt idx="2">
                  <c:v>9.90951916032948</c:v>
                </c:pt>
                <c:pt idx="3">
                  <c:v>4.1045363599733</c:v>
                </c:pt>
                <c:pt idx="4">
                  <c:v>1.2139292175343983</c:v>
                </c:pt>
                <c:pt idx="5">
                  <c:v>4.3888477084418565</c:v>
                </c:pt>
                <c:pt idx="6">
                  <c:v>2.80501012547434</c:v>
                </c:pt>
                <c:pt idx="7">
                  <c:v>15.899011568067086</c:v>
                </c:pt>
                <c:pt idx="8">
                  <c:v>7.542578389474885</c:v>
                </c:pt>
                <c:pt idx="9">
                  <c:v>24.468146936268717</c:v>
                </c:pt>
                <c:pt idx="10">
                  <c:v>14.158097928886162</c:v>
                </c:pt>
                <c:pt idx="11">
                  <c:v>5.217839745555439</c:v>
                </c:pt>
                <c:pt idx="12">
                  <c:v>6.363326048080931</c:v>
                </c:pt>
              </c:numCache>
            </c:numRef>
          </c:val>
        </c:ser>
        <c:ser>
          <c:idx val="2"/>
          <c:order val="2"/>
          <c:tx>
            <c:strRef>
              <c:f>'[8]Chart 2.1'!$G$8</c:f>
              <c:strCache>
                <c:ptCount val="1"/>
                <c:pt idx="0">
                  <c:v>Both Sexes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'[8]Chart 2.1'!$A$9:$D$21</c:f>
              <c:multiLvlStrCache>
                <c:ptCount val="1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SIC8013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  <c:lvl>
                  <c:pt idx="0">
                    <c:v>1</c:v>
                  </c:pt>
                  <c:pt idx="1">
                    <c:v>Other primary</c:v>
                  </c:pt>
                  <c:pt idx="2">
                    <c:v>Manufacturing non-durables</c:v>
                  </c:pt>
                  <c:pt idx="3">
                    <c:v>Manufacturing - durables</c:v>
                  </c:pt>
                  <c:pt idx="4">
                    <c:v>Construction</c:v>
                  </c:pt>
                  <c:pt idx="5">
                    <c:v>Transportation, communication &amp; other utilities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Finance, insurance and real estate</c:v>
                  </c:pt>
                  <c:pt idx="9">
                    <c:v>Community services (education, health, welfare and relig. org)</c:v>
                  </c:pt>
                  <c:pt idx="10">
                    <c:v>Personal services (incl. accomodation &amp; food, and amusement &amp; recreation</c:v>
                  </c:pt>
                  <c:pt idx="11">
                    <c:v>Business and misc. services</c:v>
                  </c:pt>
                  <c:pt idx="12">
                    <c:v>Public Administration</c:v>
                  </c:pt>
                </c:lvl>
                <c:lvl>
                  <c:pt idx="0">
                    <c:v>Agriculture</c:v>
                  </c:pt>
                </c:lvl>
              </c:multiLvlStrCache>
            </c:multiLvlStrRef>
          </c:cat>
          <c:val>
            <c:numRef>
              <c:f>'[8]Chart 2.1'!$G$9:$G$21</c:f>
              <c:numCache>
                <c:ptCount val="13"/>
                <c:pt idx="0">
                  <c:v>4.850204594080679</c:v>
                </c:pt>
                <c:pt idx="1">
                  <c:v>2.6083384766326447</c:v>
                </c:pt>
                <c:pt idx="2">
                  <c:v>10.239769890084782</c:v>
                </c:pt>
                <c:pt idx="3">
                  <c:v>9.289067719713586</c:v>
                </c:pt>
                <c:pt idx="4">
                  <c:v>7.092480865260312</c:v>
                </c:pt>
                <c:pt idx="5">
                  <c:v>8.358488716799016</c:v>
                </c:pt>
                <c:pt idx="6">
                  <c:v>4.488149932380176</c:v>
                </c:pt>
                <c:pt idx="7">
                  <c:v>12.792156561831657</c:v>
                </c:pt>
                <c:pt idx="8">
                  <c:v>4.9638342674726985</c:v>
                </c:pt>
                <c:pt idx="9">
                  <c:v>14.482160833411875</c:v>
                </c:pt>
                <c:pt idx="10">
                  <c:v>8.720842448928812</c:v>
                </c:pt>
                <c:pt idx="11">
                  <c:v>4.957528153849348</c:v>
                </c:pt>
                <c:pt idx="12">
                  <c:v>7.156977539554414</c:v>
                </c:pt>
              </c:numCache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7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4.2
Industry (18 Categories), Employed Men and Women*, 1987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25"/>
          <c:w val="0.8527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'[4]Sheet2'!$C$52:$C$53</c:f>
              <c:strCache>
                <c:ptCount val="1"/>
                <c:pt idx="0">
                  <c:v>Sex 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'[4]Sheet2'!$B$54:$B$71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'[4]Sheet2'!$C$54:$C$71</c:f>
              <c:numCache>
                <c:ptCount val="18"/>
                <c:pt idx="0">
                  <c:v>4.922762472341191</c:v>
                </c:pt>
                <c:pt idx="1">
                  <c:v>3.979792108955332</c:v>
                </c:pt>
                <c:pt idx="2">
                  <c:v>1.218648395663427</c:v>
                </c:pt>
                <c:pt idx="3">
                  <c:v>10.315827353384257</c:v>
                </c:pt>
                <c:pt idx="4">
                  <c:v>11.877467659738395</c:v>
                </c:pt>
                <c:pt idx="5">
                  <c:v>8.628727312973867</c:v>
                </c:pt>
                <c:pt idx="6">
                  <c:v>4.0451694264090285</c:v>
                </c:pt>
                <c:pt idx="7">
                  <c:v>10.714783424459966</c:v>
                </c:pt>
                <c:pt idx="8">
                  <c:v>7.006073079682252</c:v>
                </c:pt>
                <c:pt idx="9">
                  <c:v>4.098008124486061</c:v>
                </c:pt>
                <c:pt idx="10">
                  <c:v>3.617226224516298</c:v>
                </c:pt>
                <c:pt idx="11">
                  <c:v>2.4657078565420156</c:v>
                </c:pt>
                <c:pt idx="12">
                  <c:v>4.4929072229188804</c:v>
                </c:pt>
                <c:pt idx="13">
                  <c:v>3.14745085455655</c:v>
                </c:pt>
                <c:pt idx="14">
                  <c:v>3.8146206185155083</c:v>
                </c:pt>
                <c:pt idx="15">
                  <c:v>4.823826269400388</c:v>
                </c:pt>
                <c:pt idx="16">
                  <c:v>4.258105334943539</c:v>
                </c:pt>
                <c:pt idx="17">
                  <c:v>6.572896260513044</c:v>
                </c:pt>
              </c:numCache>
            </c:numRef>
          </c:val>
        </c:ser>
        <c:ser>
          <c:idx val="1"/>
          <c:order val="1"/>
          <c:tx>
            <c:strRef>
              <c:f>'[4]Sheet2'!$D$52:$D$53</c:f>
              <c:strCache>
                <c:ptCount val="1"/>
                <c:pt idx="0">
                  <c:v>Sex 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'[4]Sheet2'!$B$54:$B$71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'[4]Sheet2'!$D$54:$D$71</c:f>
              <c:numCache>
                <c:ptCount val="18"/>
                <c:pt idx="0">
                  <c:v>2.6897491065890216</c:v>
                </c:pt>
                <c:pt idx="1">
                  <c:v>0.8107125866750965</c:v>
                </c:pt>
                <c:pt idx="2">
                  <c:v>0.42648265738016644</c:v>
                </c:pt>
                <c:pt idx="3">
                  <c:v>1.302838983136291</c:v>
                </c:pt>
                <c:pt idx="4">
                  <c:v>3.6556520546785047</c:v>
                </c:pt>
                <c:pt idx="5">
                  <c:v>7.198304430905854</c:v>
                </c:pt>
                <c:pt idx="6">
                  <c:v>2.1237735036616705</c:v>
                </c:pt>
                <c:pt idx="7">
                  <c:v>15.395550837368722</c:v>
                </c:pt>
                <c:pt idx="8">
                  <c:v>2.2785605717830264</c:v>
                </c:pt>
                <c:pt idx="9">
                  <c:v>7.711526168848664</c:v>
                </c:pt>
                <c:pt idx="10">
                  <c:v>3.8476506847222107</c:v>
                </c:pt>
                <c:pt idx="11">
                  <c:v>2.420364698124888</c:v>
                </c:pt>
                <c:pt idx="12">
                  <c:v>8.289740172091452</c:v>
                </c:pt>
                <c:pt idx="13">
                  <c:v>16.30719532626505</c:v>
                </c:pt>
                <c:pt idx="14">
                  <c:v>4.479968034353143</c:v>
                </c:pt>
                <c:pt idx="15">
                  <c:v>8.725141815759802</c:v>
                </c:pt>
                <c:pt idx="16">
                  <c:v>6.64324876945134</c:v>
                </c:pt>
                <c:pt idx="17">
                  <c:v>5.6935395982050965</c:v>
                </c:pt>
              </c:numCache>
            </c:numRef>
          </c:val>
        </c:ser>
        <c:ser>
          <c:idx val="2"/>
          <c:order val="2"/>
          <c:tx>
            <c:strRef>
              <c:f>'[4]Sheet2'!$E$52:$E$53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'[4]Sheet2'!$B$54:$B$71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'[4]Sheet2'!$E$54:$E$71</c:f>
              <c:numCache>
                <c:ptCount val="18"/>
                <c:pt idx="0">
                  <c:v>3.9371166654365544</c:v>
                </c:pt>
                <c:pt idx="1">
                  <c:v>2.580969338438367</c:v>
                </c:pt>
                <c:pt idx="2">
                  <c:v>0.8689886711461008</c:v>
                </c:pt>
                <c:pt idx="3">
                  <c:v>6.337519685788727</c:v>
                </c:pt>
                <c:pt idx="4">
                  <c:v>8.248381421134221</c:v>
                </c:pt>
                <c:pt idx="5">
                  <c:v>7.997342683829082</c:v>
                </c:pt>
                <c:pt idx="6">
                  <c:v>3.197070680693871</c:v>
                </c:pt>
                <c:pt idx="7">
                  <c:v>12.780860969891647</c:v>
                </c:pt>
                <c:pt idx="8">
                  <c:v>4.919362381051689</c:v>
                </c:pt>
                <c:pt idx="9">
                  <c:v>5.6930048062011895</c:v>
                </c:pt>
                <c:pt idx="10">
                  <c:v>3.718934931904048</c:v>
                </c:pt>
                <c:pt idx="11">
                  <c:v>2.4456935141958827</c:v>
                </c:pt>
                <c:pt idx="12">
                  <c:v>6.168818587026967</c:v>
                </c:pt>
                <c:pt idx="13">
                  <c:v>8.95612497957991</c:v>
                </c:pt>
                <c:pt idx="14">
                  <c:v>4.1083030928854285</c:v>
                </c:pt>
                <c:pt idx="15">
                  <c:v>6.545855957469795</c:v>
                </c:pt>
                <c:pt idx="16">
                  <c:v>5.310900925487108</c:v>
                </c:pt>
                <c:pt idx="17">
                  <c:v>6.184750707839411</c:v>
                </c:pt>
              </c:numCache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4.3
Industry (18 Categories), Employed Men and Women*,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25"/>
          <c:w val="0.8527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'[4]Sheet3'!$C$53:$C$54</c:f>
              <c:strCache>
                <c:ptCount val="1"/>
                <c:pt idx="0">
                  <c:v>Sex 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'[4]Sheet3'!$A$55:$B$72</c:f>
              <c:multiLvlStrCache>
                <c:ptCount val="18"/>
                <c:lvl>
                  <c:pt idx="0">
                    <c:v>Agriculture</c:v>
                  </c:pt>
                  <c:pt idx="1">
                    <c:v>Forestry, Fishing, Mining, Oil and Gas</c:v>
                  </c:pt>
                  <c:pt idx="2">
                    <c:v>Utilities</c:v>
                  </c:pt>
                  <c:pt idx="3">
                    <c:v>Construction</c:v>
                  </c:pt>
                  <c:pt idx="4">
                    <c:v>Durable Manufacturing</c:v>
                  </c:pt>
                  <c:pt idx="5">
                    <c:v>Non-durable Manufacturing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Transportation and Warehousing</c:v>
                  </c:pt>
                  <c:pt idx="9">
                    <c:v>Finance, Insurance, Real Estate and Leasing</c:v>
                  </c:pt>
                  <c:pt idx="10">
                    <c:v>Professional, Scientific and Technical Services</c:v>
                  </c:pt>
                  <c:pt idx="11">
                    <c:v>Management, Administrative and Other Support</c:v>
                  </c:pt>
                  <c:pt idx="12">
                    <c:v>Educational Services</c:v>
                  </c:pt>
                  <c:pt idx="13">
                    <c:v>Health Care and Social Assistance</c:v>
                  </c:pt>
                  <c:pt idx="14">
                    <c:v>Information, Culture and Recreation</c:v>
                  </c:pt>
                  <c:pt idx="15">
                    <c:v>Accomodation and Food Services</c:v>
                  </c:pt>
                  <c:pt idx="16">
                    <c:v>Other Services</c:v>
                  </c:pt>
                  <c:pt idx="17">
                    <c:v>Public Administration</c:v>
                  </c:pt>
                </c:lvl>
                <c:lvl>
                  <c:pt idx="0">
                    <c:v>Industry, 18 categories</c:v>
                  </c:pt>
                </c:lvl>
              </c:multiLvlStrCache>
            </c:multiLvlStrRef>
          </c:cat>
          <c:val>
            <c:numRef>
              <c:f>'[4]Sheet3'!$C$55:$C$72</c:f>
              <c:numCache>
                <c:ptCount val="18"/>
                <c:pt idx="0">
                  <c:v>3.2795290158840302</c:v>
                </c:pt>
                <c:pt idx="1">
                  <c:v>3.252618337123794</c:v>
                </c:pt>
                <c:pt idx="2">
                  <c:v>1.066082933607313</c:v>
                </c:pt>
                <c:pt idx="3">
                  <c:v>9.606259081291004</c:v>
                </c:pt>
                <c:pt idx="4">
                  <c:v>12.187754061336879</c:v>
                </c:pt>
                <c:pt idx="5">
                  <c:v>7.777579962991369</c:v>
                </c:pt>
                <c:pt idx="6">
                  <c:v>4.578895762159259</c:v>
                </c:pt>
                <c:pt idx="7">
                  <c:v>10.130616582711346</c:v>
                </c:pt>
                <c:pt idx="8">
                  <c:v>7.202789089267697</c:v>
                </c:pt>
                <c:pt idx="9">
                  <c:v>4.237871246337706</c:v>
                </c:pt>
                <c:pt idx="10">
                  <c:v>6.451590031380878</c:v>
                </c:pt>
                <c:pt idx="11">
                  <c:v>4.015897665356489</c:v>
                </c:pt>
                <c:pt idx="12">
                  <c:v>4.2011386459043045</c:v>
                </c:pt>
                <c:pt idx="13">
                  <c:v>3.390897128039597</c:v>
                </c:pt>
                <c:pt idx="14">
                  <c:v>4.519954987958694</c:v>
                </c:pt>
                <c:pt idx="15">
                  <c:v>5.136273408724586</c:v>
                </c:pt>
                <c:pt idx="16">
                  <c:v>4.046666857158023</c:v>
                </c:pt>
                <c:pt idx="17">
                  <c:v>4.917585202767032</c:v>
                </c:pt>
              </c:numCache>
            </c:numRef>
          </c:val>
        </c:ser>
        <c:ser>
          <c:idx val="1"/>
          <c:order val="1"/>
          <c:tx>
            <c:strRef>
              <c:f>'[4]Sheet3'!$D$53:$D$54</c:f>
              <c:strCache>
                <c:ptCount val="1"/>
                <c:pt idx="0">
                  <c:v>Sex 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'[4]Sheet3'!$A$55:$B$72</c:f>
              <c:multiLvlStrCache>
                <c:ptCount val="18"/>
                <c:lvl>
                  <c:pt idx="0">
                    <c:v>Agriculture</c:v>
                  </c:pt>
                  <c:pt idx="1">
                    <c:v>Forestry, Fishing, Mining, Oil and Gas</c:v>
                  </c:pt>
                  <c:pt idx="2">
                    <c:v>Utilities</c:v>
                  </c:pt>
                  <c:pt idx="3">
                    <c:v>Construction</c:v>
                  </c:pt>
                  <c:pt idx="4">
                    <c:v>Durable Manufacturing</c:v>
                  </c:pt>
                  <c:pt idx="5">
                    <c:v>Non-durable Manufacturing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Transportation and Warehousing</c:v>
                  </c:pt>
                  <c:pt idx="9">
                    <c:v>Finance, Insurance, Real Estate and Leasing</c:v>
                  </c:pt>
                  <c:pt idx="10">
                    <c:v>Professional, Scientific and Technical Services</c:v>
                  </c:pt>
                  <c:pt idx="11">
                    <c:v>Management, Administrative and Other Support</c:v>
                  </c:pt>
                  <c:pt idx="12">
                    <c:v>Educational Services</c:v>
                  </c:pt>
                  <c:pt idx="13">
                    <c:v>Health Care and Social Assistance</c:v>
                  </c:pt>
                  <c:pt idx="14">
                    <c:v>Information, Culture and Recreation</c:v>
                  </c:pt>
                  <c:pt idx="15">
                    <c:v>Accomodation and Food Services</c:v>
                  </c:pt>
                  <c:pt idx="16">
                    <c:v>Other Services</c:v>
                  </c:pt>
                  <c:pt idx="17">
                    <c:v>Public Administration</c:v>
                  </c:pt>
                </c:lvl>
                <c:lvl>
                  <c:pt idx="0">
                    <c:v>Industry, 18 categories</c:v>
                  </c:pt>
                </c:lvl>
              </c:multiLvlStrCache>
            </c:multiLvlStrRef>
          </c:cat>
          <c:val>
            <c:numRef>
              <c:f>'[4]Sheet3'!$D$55:$D$72</c:f>
              <c:numCache>
                <c:ptCount val="18"/>
                <c:pt idx="0">
                  <c:v>1.7820188649053827</c:v>
                </c:pt>
                <c:pt idx="1">
                  <c:v>0.7106383788584524</c:v>
                </c:pt>
                <c:pt idx="2">
                  <c:v>0.3584052718832738</c:v>
                </c:pt>
                <c:pt idx="3">
                  <c:v>1.3361416719445833</c:v>
                </c:pt>
                <c:pt idx="4">
                  <c:v>3.717421931586844</c:v>
                </c:pt>
                <c:pt idx="5">
                  <c:v>5.65960901256729</c:v>
                </c:pt>
                <c:pt idx="6">
                  <c:v>2.3787931455392943</c:v>
                </c:pt>
                <c:pt idx="7">
                  <c:v>13.998663227157104</c:v>
                </c:pt>
                <c:pt idx="8">
                  <c:v>2.544452978252586</c:v>
                </c:pt>
                <c:pt idx="9">
                  <c:v>7.109944322671507</c:v>
                </c:pt>
                <c:pt idx="10">
                  <c:v>5.781682626829589</c:v>
                </c:pt>
                <c:pt idx="11">
                  <c:v>3.945964853803794</c:v>
                </c:pt>
                <c:pt idx="12">
                  <c:v>9.074968413811906</c:v>
                </c:pt>
                <c:pt idx="13">
                  <c:v>17.147152172235476</c:v>
                </c:pt>
                <c:pt idx="14">
                  <c:v>4.872909167061408</c:v>
                </c:pt>
                <c:pt idx="15">
                  <c:v>9.028651414921574</c:v>
                </c:pt>
                <c:pt idx="16">
                  <c:v>5.477965956291992</c:v>
                </c:pt>
                <c:pt idx="17">
                  <c:v>5.0746165896779445</c:v>
                </c:pt>
              </c:numCache>
            </c:numRef>
          </c:val>
        </c:ser>
        <c:ser>
          <c:idx val="2"/>
          <c:order val="2"/>
          <c:tx>
            <c:strRef>
              <c:f>'[4]Sheet3'!$E$53:$E$54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'[4]Sheet3'!$A$55:$B$72</c:f>
              <c:multiLvlStrCache>
                <c:ptCount val="18"/>
                <c:lvl>
                  <c:pt idx="0">
                    <c:v>Agriculture</c:v>
                  </c:pt>
                  <c:pt idx="1">
                    <c:v>Forestry, Fishing, Mining, Oil and Gas</c:v>
                  </c:pt>
                  <c:pt idx="2">
                    <c:v>Utilities</c:v>
                  </c:pt>
                  <c:pt idx="3">
                    <c:v>Construction</c:v>
                  </c:pt>
                  <c:pt idx="4">
                    <c:v>Durable Manufacturing</c:v>
                  </c:pt>
                  <c:pt idx="5">
                    <c:v>Non-durable Manufacturing</c:v>
                  </c:pt>
                  <c:pt idx="6">
                    <c:v>Wholesale Trade</c:v>
                  </c:pt>
                  <c:pt idx="7">
                    <c:v>Retail Trade</c:v>
                  </c:pt>
                  <c:pt idx="8">
                    <c:v>Transportation and Warehousing</c:v>
                  </c:pt>
                  <c:pt idx="9">
                    <c:v>Finance, Insurance, Real Estate and Leasing</c:v>
                  </c:pt>
                  <c:pt idx="10">
                    <c:v>Professional, Scientific and Technical Services</c:v>
                  </c:pt>
                  <c:pt idx="11">
                    <c:v>Management, Administrative and Other Support</c:v>
                  </c:pt>
                  <c:pt idx="12">
                    <c:v>Educational Services</c:v>
                  </c:pt>
                  <c:pt idx="13">
                    <c:v>Health Care and Social Assistance</c:v>
                  </c:pt>
                  <c:pt idx="14">
                    <c:v>Information, Culture and Recreation</c:v>
                  </c:pt>
                  <c:pt idx="15">
                    <c:v>Accomodation and Food Services</c:v>
                  </c:pt>
                  <c:pt idx="16">
                    <c:v>Other Services</c:v>
                  </c:pt>
                  <c:pt idx="17">
                    <c:v>Public Administration</c:v>
                  </c:pt>
                </c:lvl>
                <c:lvl>
                  <c:pt idx="0">
                    <c:v>Industry, 18 categories</c:v>
                  </c:pt>
                </c:lvl>
              </c:multiLvlStrCache>
            </c:multiLvlStrRef>
          </c:cat>
          <c:val>
            <c:numRef>
              <c:f>'[4]Sheet3'!$E$55:$E$72</c:f>
              <c:numCache>
                <c:ptCount val="18"/>
                <c:pt idx="0">
                  <c:v>2.586618045461071</c:v>
                </c:pt>
                <c:pt idx="1">
                  <c:v>2.0764221033111085</c:v>
                </c:pt>
                <c:pt idx="2">
                  <c:v>0.7386343249875998</c:v>
                </c:pt>
                <c:pt idx="3">
                  <c:v>5.779603832325184</c:v>
                </c:pt>
                <c:pt idx="4">
                  <c:v>8.268457720010405</c:v>
                </c:pt>
                <c:pt idx="5">
                  <c:v>6.7975763846337145</c:v>
                </c:pt>
                <c:pt idx="6">
                  <c:v>3.5608891475690596</c:v>
                </c:pt>
                <c:pt idx="7">
                  <c:v>11.920395404773165</c:v>
                </c:pt>
                <c:pt idx="8">
                  <c:v>5.047336458024853</c:v>
                </c:pt>
                <c:pt idx="9">
                  <c:v>5.5668044366386535</c:v>
                </c:pt>
                <c:pt idx="10">
                  <c:v>6.141618049235845</c:v>
                </c:pt>
                <c:pt idx="11">
                  <c:v>3.9835391452585007</c:v>
                </c:pt>
                <c:pt idx="12">
                  <c:v>6.456302066299252</c:v>
                </c:pt>
                <c:pt idx="13">
                  <c:v>9.75603597256113</c:v>
                </c:pt>
                <c:pt idx="14">
                  <c:v>4.683269956205869</c:v>
                </c:pt>
                <c:pt idx="15">
                  <c:v>6.937310563473994</c:v>
                </c:pt>
                <c:pt idx="16">
                  <c:v>4.708941398067339</c:v>
                </c:pt>
                <c:pt idx="17">
                  <c:v>4.990244991163254</c:v>
                </c:pt>
              </c:numCache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8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5.1
Industry Shares (13 categories), Men and Women*, 1976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'[5]Sheet1'!$C$4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'[5]Sheet1'!$B$5:$B$17</c:f>
              <c:strCache>
                <c:ptCount val="13"/>
                <c:pt idx="0">
                  <c:v>Agriculture</c:v>
                </c:pt>
                <c:pt idx="1">
                  <c:v>Other primary</c:v>
                </c:pt>
                <c:pt idx="2">
                  <c:v>Manufacturing non-durables</c:v>
                </c:pt>
                <c:pt idx="3">
                  <c:v>Manufacturing durables</c:v>
                </c:pt>
                <c:pt idx="4">
                  <c:v>Construction</c:v>
                </c:pt>
                <c:pt idx="5">
                  <c:v>Transportation, communication &amp; other utilities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Finance, insurance and real estate</c:v>
                </c:pt>
                <c:pt idx="9">
                  <c:v>Community Services (education, health, welfare &amp; relig. org)</c:v>
                </c:pt>
                <c:pt idx="10">
                  <c:v>Personal services (incl. accomodation &amp; food, amusement, rec</c:v>
                </c:pt>
                <c:pt idx="11">
                  <c:v>Business and misc. services</c:v>
                </c:pt>
                <c:pt idx="12">
                  <c:v>Public Administration</c:v>
                </c:pt>
              </c:strCache>
            </c:strRef>
          </c:cat>
          <c:val>
            <c:numRef>
              <c:f>'[5]Sheet1'!$C$5:$C$17</c:f>
              <c:numCache>
                <c:ptCount val="13"/>
                <c:pt idx="0">
                  <c:v>75.69303160355643</c:v>
                </c:pt>
                <c:pt idx="1">
                  <c:v>93.48327377691282</c:v>
                </c:pt>
                <c:pt idx="2">
                  <c:v>65.07626842812557</c:v>
                </c:pt>
                <c:pt idx="3">
                  <c:v>83.90167238068682</c:v>
                </c:pt>
                <c:pt idx="4">
                  <c:v>93.21576284998231</c:v>
                </c:pt>
                <c:pt idx="5">
                  <c:v>80.32072085033607</c:v>
                </c:pt>
                <c:pt idx="6">
                  <c:v>77.2983233016183</c:v>
                </c:pt>
                <c:pt idx="7">
                  <c:v>53.61093288540608</c:v>
                </c:pt>
                <c:pt idx="8">
                  <c:v>41.96292524410722</c:v>
                </c:pt>
                <c:pt idx="9">
                  <c:v>35.39840566582471</c:v>
                </c:pt>
                <c:pt idx="10">
                  <c:v>39.13317527243437</c:v>
                </c:pt>
                <c:pt idx="11">
                  <c:v>61.001628172173476</c:v>
                </c:pt>
                <c:pt idx="12">
                  <c:v>67.7117714864067</c:v>
                </c:pt>
              </c:numCache>
            </c:numRef>
          </c:val>
        </c:ser>
        <c:ser>
          <c:idx val="1"/>
          <c:order val="1"/>
          <c:tx>
            <c:strRef>
              <c:f>'[5]Sheet1'!$D$4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'[5]Sheet1'!$B$5:$B$17</c:f>
              <c:strCache>
                <c:ptCount val="13"/>
                <c:pt idx="0">
                  <c:v>Agriculture</c:v>
                </c:pt>
                <c:pt idx="1">
                  <c:v>Other primary</c:v>
                </c:pt>
                <c:pt idx="2">
                  <c:v>Manufacturing non-durables</c:v>
                </c:pt>
                <c:pt idx="3">
                  <c:v>Manufacturing durables</c:v>
                </c:pt>
                <c:pt idx="4">
                  <c:v>Construction</c:v>
                </c:pt>
                <c:pt idx="5">
                  <c:v>Transportation, communication &amp; other utilities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Finance, insurance and real estate</c:v>
                </c:pt>
                <c:pt idx="9">
                  <c:v>Community Services (education, health, welfare &amp; relig. org)</c:v>
                </c:pt>
                <c:pt idx="10">
                  <c:v>Personal services (incl. accomodation &amp; food, amusement, rec</c:v>
                </c:pt>
                <c:pt idx="11">
                  <c:v>Business and misc. services</c:v>
                </c:pt>
                <c:pt idx="12">
                  <c:v>Public Administration</c:v>
                </c:pt>
              </c:strCache>
            </c:strRef>
          </c:cat>
          <c:val>
            <c:numRef>
              <c:f>'[5]Sheet1'!$D$5:$D$17</c:f>
              <c:numCache>
                <c:ptCount val="13"/>
                <c:pt idx="0">
                  <c:v>24.306968396443565</c:v>
                </c:pt>
                <c:pt idx="1">
                  <c:v>6.516726223087176</c:v>
                </c:pt>
                <c:pt idx="2">
                  <c:v>34.923731571874434</c:v>
                </c:pt>
                <c:pt idx="3">
                  <c:v>16.098327619313178</c:v>
                </c:pt>
                <c:pt idx="4">
                  <c:v>6.784237150017682</c:v>
                </c:pt>
                <c:pt idx="5">
                  <c:v>19.67927914966393</c:v>
                </c:pt>
                <c:pt idx="6">
                  <c:v>22.701676698381704</c:v>
                </c:pt>
                <c:pt idx="7">
                  <c:v>46.38906711459392</c:v>
                </c:pt>
                <c:pt idx="8">
                  <c:v>58.03707475589278</c:v>
                </c:pt>
                <c:pt idx="9">
                  <c:v>64.60159433417529</c:v>
                </c:pt>
                <c:pt idx="10">
                  <c:v>60.86682472756563</c:v>
                </c:pt>
                <c:pt idx="11">
                  <c:v>38.998371827826524</c:v>
                </c:pt>
                <c:pt idx="12">
                  <c:v>32.288228513593296</c:v>
                </c:pt>
              </c:numCache>
            </c:numRef>
          </c:val>
        </c:ser>
        <c:overlap val="100"/>
        <c:axId val="62943521"/>
        <c:axId val="29620778"/>
      </c:barChart>
      <c:catAx>
        <c:axId val="62943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5.2
Industry Shares (18 categories), Men and Women*, 1987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'[5]Sheet1'!$C$23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'[5]Sheet1'!$B$24:$B$41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'[5]Sheet1'!$C$24:$C$41</c:f>
              <c:numCache>
                <c:ptCount val="18"/>
                <c:pt idx="0">
                  <c:v>71.68515904987386</c:v>
                </c:pt>
                <c:pt idx="1">
                  <c:v>86.91076622982462</c:v>
                </c:pt>
                <c:pt idx="2">
                  <c:v>79.05344050581826</c:v>
                </c:pt>
                <c:pt idx="3">
                  <c:v>90.76682551580376</c:v>
                </c:pt>
                <c:pt idx="4">
                  <c:v>81.35340279492</c:v>
                </c:pt>
                <c:pt idx="5">
                  <c:v>62.86003986018149</c:v>
                </c:pt>
                <c:pt idx="6">
                  <c:v>71.63087509550559</c:v>
                </c:pt>
                <c:pt idx="7">
                  <c:v>48.14554880811186</c:v>
                </c:pt>
                <c:pt idx="8">
                  <c:v>80.11850942453715</c:v>
                </c:pt>
                <c:pt idx="9">
                  <c:v>40.68412400094697</c:v>
                </c:pt>
                <c:pt idx="10">
                  <c:v>55.87484887647476</c:v>
                </c:pt>
                <c:pt idx="11">
                  <c:v>56.55723225527596</c:v>
                </c:pt>
                <c:pt idx="12">
                  <c:v>42.07815928664747</c:v>
                </c:pt>
                <c:pt idx="13">
                  <c:v>20.3425367221308</c:v>
                </c:pt>
                <c:pt idx="14">
                  <c:v>52.76304160085107</c:v>
                </c:pt>
                <c:pt idx="15">
                  <c:v>43.02344328511321</c:v>
                </c:pt>
                <c:pt idx="16">
                  <c:v>47.32656222010504</c:v>
                </c:pt>
                <c:pt idx="17">
                  <c:v>60.93814785401506</c:v>
                </c:pt>
              </c:numCache>
            </c:numRef>
          </c:val>
        </c:ser>
        <c:ser>
          <c:idx val="1"/>
          <c:order val="1"/>
          <c:tx>
            <c:strRef>
              <c:f>'[5]Sheet1'!$D$23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'[5]Sheet1'!$B$24:$B$41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'[5]Sheet1'!$D$24:$D$41</c:f>
              <c:numCache>
                <c:ptCount val="18"/>
                <c:pt idx="0">
                  <c:v>28.314840950126136</c:v>
                </c:pt>
                <c:pt idx="1">
                  <c:v>13.089233770175385</c:v>
                </c:pt>
                <c:pt idx="2">
                  <c:v>20.946559494181745</c:v>
                </c:pt>
                <c:pt idx="3">
                  <c:v>9.233174484196244</c:v>
                </c:pt>
                <c:pt idx="4">
                  <c:v>18.64659720508</c:v>
                </c:pt>
                <c:pt idx="5">
                  <c:v>37.13996013981851</c:v>
                </c:pt>
                <c:pt idx="6">
                  <c:v>28.36912490449441</c:v>
                </c:pt>
                <c:pt idx="7">
                  <c:v>51.85445119188814</c:v>
                </c:pt>
                <c:pt idx="8">
                  <c:v>19.88149057546285</c:v>
                </c:pt>
                <c:pt idx="9">
                  <c:v>59.31587599905303</c:v>
                </c:pt>
                <c:pt idx="10">
                  <c:v>44.12515112352524</c:v>
                </c:pt>
                <c:pt idx="11">
                  <c:v>43.44276774472404</c:v>
                </c:pt>
                <c:pt idx="12">
                  <c:v>57.92184071335253</c:v>
                </c:pt>
                <c:pt idx="13">
                  <c:v>79.6574632778692</c:v>
                </c:pt>
                <c:pt idx="14">
                  <c:v>47.23695839914893</c:v>
                </c:pt>
                <c:pt idx="15">
                  <c:v>56.97655671488679</c:v>
                </c:pt>
                <c:pt idx="16">
                  <c:v>52.67343777989496</c:v>
                </c:pt>
                <c:pt idx="17">
                  <c:v>39.06185214598494</c:v>
                </c:pt>
              </c:numCache>
            </c:numRef>
          </c:val>
        </c:ser>
        <c:overlap val="100"/>
        <c:axId val="65260411"/>
        <c:axId val="50472788"/>
      </c:barChart>
      <c:catAx>
        <c:axId val="6526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5.3
Industry Shares (18 categories), Men and Women*,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'[5]Sheet1'!$C$47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'[5]Sheet1'!$B$48:$B$65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Scientific,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'[5]Sheet1'!$C$48:$C$65</c:f>
              <c:numCache>
                <c:ptCount val="18"/>
                <c:pt idx="0">
                  <c:v>69.73577552192656</c:v>
                </c:pt>
                <c:pt idx="1">
                  <c:v>84.26172279403711</c:v>
                </c:pt>
                <c:pt idx="2">
                  <c:v>77.53357333722839</c:v>
                </c:pt>
                <c:pt idx="3">
                  <c:v>89.15916725926289</c:v>
                </c:pt>
                <c:pt idx="4">
                  <c:v>79.38036910344351</c:v>
                </c:pt>
                <c:pt idx="5">
                  <c:v>62.90375074024494</c:v>
                </c:pt>
                <c:pt idx="6">
                  <c:v>69.65066497875826</c:v>
                </c:pt>
                <c:pt idx="7">
                  <c:v>46.10980154631603</c:v>
                </c:pt>
                <c:pt idx="8">
                  <c:v>77.19440198602804</c:v>
                </c:pt>
                <c:pt idx="9">
                  <c:v>40.91905789587209</c:v>
                </c:pt>
                <c:pt idx="10">
                  <c:v>56.83110600369383</c:v>
                </c:pt>
                <c:pt idx="11">
                  <c:v>53.49703225522971</c:v>
                </c:pt>
                <c:pt idx="12">
                  <c:v>35.210774899875254</c:v>
                </c:pt>
                <c:pt idx="13">
                  <c:v>18.911356496843872</c:v>
                </c:pt>
                <c:pt idx="14">
                  <c:v>52.27399079825582</c:v>
                </c:pt>
                <c:pt idx="15">
                  <c:v>40.648191619708705</c:v>
                </c:pt>
                <c:pt idx="16">
                  <c:v>47.293053817001784</c:v>
                </c:pt>
                <c:pt idx="17">
                  <c:v>53.20552203615894</c:v>
                </c:pt>
              </c:numCache>
            </c:numRef>
          </c:val>
        </c:ser>
        <c:ser>
          <c:idx val="1"/>
          <c:order val="1"/>
          <c:tx>
            <c:strRef>
              <c:f>'[5]Sheet1'!$D$47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'[5]Sheet1'!$B$48:$B$65</c:f>
              <c:strCache>
                <c:ptCount val="18"/>
                <c:pt idx="0">
                  <c:v>Agriculture</c:v>
                </c:pt>
                <c:pt idx="1">
                  <c:v>Forestry, Fishing, Mining, Oil and Gas</c:v>
                </c:pt>
                <c:pt idx="2">
                  <c:v>Utilities</c:v>
                </c:pt>
                <c:pt idx="3">
                  <c:v>Construction</c:v>
                </c:pt>
                <c:pt idx="4">
                  <c:v>Durable Manufacturing</c:v>
                </c:pt>
                <c:pt idx="5">
                  <c:v>Non-durable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Finance, Insurance, Real Estate and Leasing</c:v>
                </c:pt>
                <c:pt idx="10">
                  <c:v>Professional, Scientific, and Technical Services</c:v>
                </c:pt>
                <c:pt idx="11">
                  <c:v>Management, Administrative and Other Support</c:v>
                </c:pt>
                <c:pt idx="12">
                  <c:v>Educational Services</c:v>
                </c:pt>
                <c:pt idx="13">
                  <c:v>Health Care and Social Assistance</c:v>
                </c:pt>
                <c:pt idx="14">
                  <c:v>Information, Culture and Recreation</c:v>
                </c:pt>
                <c:pt idx="15">
                  <c:v>Accomodation and Food Services</c:v>
                </c:pt>
                <c:pt idx="16">
                  <c:v>Other Services</c:v>
                </c:pt>
                <c:pt idx="17">
                  <c:v>Public Administration</c:v>
                </c:pt>
              </c:strCache>
            </c:strRef>
          </c:cat>
          <c:val>
            <c:numRef>
              <c:f>'[5]Sheet1'!$D$48:$D$65</c:f>
              <c:numCache>
                <c:ptCount val="18"/>
                <c:pt idx="0">
                  <c:v>30.264224478073448</c:v>
                </c:pt>
                <c:pt idx="1">
                  <c:v>15.738277205962893</c:v>
                </c:pt>
                <c:pt idx="2">
                  <c:v>22.466426662771614</c:v>
                </c:pt>
                <c:pt idx="3">
                  <c:v>10.840832740737108</c:v>
                </c:pt>
                <c:pt idx="4">
                  <c:v>20.619630896556483</c:v>
                </c:pt>
                <c:pt idx="5">
                  <c:v>37.09624925975506</c:v>
                </c:pt>
                <c:pt idx="6">
                  <c:v>30.349335021241743</c:v>
                </c:pt>
                <c:pt idx="7">
                  <c:v>53.89019845368397</c:v>
                </c:pt>
                <c:pt idx="8">
                  <c:v>22.805598013971952</c:v>
                </c:pt>
                <c:pt idx="9">
                  <c:v>59.08094210412791</c:v>
                </c:pt>
                <c:pt idx="10">
                  <c:v>43.16889399630617</c:v>
                </c:pt>
                <c:pt idx="11">
                  <c:v>46.50296774477029</c:v>
                </c:pt>
                <c:pt idx="12">
                  <c:v>64.78922510012474</c:v>
                </c:pt>
                <c:pt idx="13">
                  <c:v>81.08864350315613</c:v>
                </c:pt>
                <c:pt idx="14">
                  <c:v>47.72600920174418</c:v>
                </c:pt>
                <c:pt idx="15">
                  <c:v>59.351808380291295</c:v>
                </c:pt>
                <c:pt idx="16">
                  <c:v>52.706946182998216</c:v>
                </c:pt>
                <c:pt idx="17">
                  <c:v>46.79447796384106</c:v>
                </c:pt>
              </c:numCache>
            </c:numRef>
          </c:val>
        </c:ser>
        <c:overlap val="100"/>
        <c:axId val="51601909"/>
        <c:axId val="61763998"/>
      </c:bar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auto val="1"/>
        <c:lblOffset val="100"/>
        <c:noMultiLvlLbl val="0"/>
      </c:catAx>
      <c:val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 - Chart 6.1
Occupation (22 Categories), Employed Men and Women*, 1976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25"/>
          <c:w val="0.8527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'[2]Sheet1'!$C$3:$C$4</c:f>
              <c:strCache>
                <c:ptCount val="1"/>
                <c:pt idx="0">
                  <c:v>Sex 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'[2]Sheet1'!$B$5:$B$25</c:f>
              <c:strCache>
                <c:ptCount val="21"/>
                <c:pt idx="0">
                  <c:v>Managerial &amp; administrative</c:v>
                </c:pt>
                <c:pt idx="1">
                  <c:v>Natural Sciences, engineering and math</c:v>
                </c:pt>
                <c:pt idx="2">
                  <c:v>Social Science and related</c:v>
                </c:pt>
                <c:pt idx="3">
                  <c:v>Religion</c:v>
                </c:pt>
                <c:pt idx="4">
                  <c:v>Teaching and related</c:v>
                </c:pt>
                <c:pt idx="5">
                  <c:v>Medicine and health</c:v>
                </c:pt>
                <c:pt idx="6">
                  <c:v>Artisitic, literary, recreational and related</c:v>
                </c:pt>
                <c:pt idx="7">
                  <c:v>Clerical and related</c:v>
                </c:pt>
                <c:pt idx="8">
                  <c:v>Sales</c:v>
                </c:pt>
                <c:pt idx="9">
                  <c:v>Service</c:v>
                </c:pt>
                <c:pt idx="10">
                  <c:v>Farming, horticultural and husbandry</c:v>
                </c:pt>
                <c:pt idx="11">
                  <c:v>Fishing, trapping and related</c:v>
                </c:pt>
                <c:pt idx="12">
                  <c:v>Forestry and logging</c:v>
                </c:pt>
                <c:pt idx="13">
                  <c:v>Mining, quarrying, including oil and gas</c:v>
                </c:pt>
                <c:pt idx="14">
                  <c:v>Processing</c:v>
                </c:pt>
                <c:pt idx="15">
                  <c:v>Machining</c:v>
                </c:pt>
                <c:pt idx="16">
                  <c:v>Fabricating</c:v>
                </c:pt>
                <c:pt idx="17">
                  <c:v>Construction</c:v>
                </c:pt>
                <c:pt idx="18">
                  <c:v>Transportation</c:v>
                </c:pt>
                <c:pt idx="19">
                  <c:v>Material handling</c:v>
                </c:pt>
                <c:pt idx="20">
                  <c:v>Other crafts</c:v>
                </c:pt>
              </c:strCache>
            </c:strRef>
          </c:cat>
          <c:val>
            <c:numRef>
              <c:f>'[2]Sheet1'!$C$5:$C$25</c:f>
              <c:numCache>
                <c:ptCount val="21"/>
                <c:pt idx="0">
                  <c:v>6.461796729552071</c:v>
                </c:pt>
                <c:pt idx="1">
                  <c:v>3.9064583900376024</c:v>
                </c:pt>
                <c:pt idx="2">
                  <c:v>0.9722793454277995</c:v>
                </c:pt>
                <c:pt idx="3">
                  <c:v>0.2807800236315596</c:v>
                </c:pt>
                <c:pt idx="4">
                  <c:v>2.461666139694006</c:v>
                </c:pt>
                <c:pt idx="5">
                  <c:v>1.3718204356330987</c:v>
                </c:pt>
                <c:pt idx="6">
                  <c:v>1.1318142562724236</c:v>
                </c:pt>
                <c:pt idx="7">
                  <c:v>5.913721504589157</c:v>
                </c:pt>
                <c:pt idx="8">
                  <c:v>8.84630366234762</c:v>
                </c:pt>
                <c:pt idx="9">
                  <c:v>8.48246186486339</c:v>
                </c:pt>
                <c:pt idx="10">
                  <c:v>5.411672107319313</c:v>
                </c:pt>
                <c:pt idx="11">
                  <c:v>0.3608727708198855</c:v>
                </c:pt>
                <c:pt idx="12">
                  <c:v>0.913632197213397</c:v>
                </c:pt>
                <c:pt idx="13">
                  <c:v>0.7708823414950812</c:v>
                </c:pt>
                <c:pt idx="14">
                  <c:v>4.499199131672074</c:v>
                </c:pt>
                <c:pt idx="15">
                  <c:v>3.098173409846688</c:v>
                </c:pt>
                <c:pt idx="16">
                  <c:v>9.20444398233299</c:v>
                </c:pt>
                <c:pt idx="17">
                  <c:v>10.156200374523197</c:v>
                </c:pt>
                <c:pt idx="18">
                  <c:v>5.2027283344150765</c:v>
                </c:pt>
                <c:pt idx="19">
                  <c:v>3.0250714784297847</c:v>
                </c:pt>
                <c:pt idx="20">
                  <c:v>1.415279415572533</c:v>
                </c:pt>
              </c:numCache>
            </c:numRef>
          </c:val>
        </c:ser>
        <c:ser>
          <c:idx val="1"/>
          <c:order val="1"/>
          <c:tx>
            <c:strRef>
              <c:f>'[2]Sheet1'!$D$3:$D$4</c:f>
              <c:strCache>
                <c:ptCount val="1"/>
                <c:pt idx="0">
                  <c:v>Sex 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'[2]Sheet1'!$B$5:$B$25</c:f>
              <c:strCache>
                <c:ptCount val="21"/>
                <c:pt idx="0">
                  <c:v>Managerial &amp; administrative</c:v>
                </c:pt>
                <c:pt idx="1">
                  <c:v>Natural Sciences, engineering and math</c:v>
                </c:pt>
                <c:pt idx="2">
                  <c:v>Social Science and related</c:v>
                </c:pt>
                <c:pt idx="3">
                  <c:v>Religion</c:v>
                </c:pt>
                <c:pt idx="4">
                  <c:v>Teaching and related</c:v>
                </c:pt>
                <c:pt idx="5">
                  <c:v>Medicine and health</c:v>
                </c:pt>
                <c:pt idx="6">
                  <c:v>Artisitic, literary, recreational and related</c:v>
                </c:pt>
                <c:pt idx="7">
                  <c:v>Clerical and related</c:v>
                </c:pt>
                <c:pt idx="8">
                  <c:v>Sales</c:v>
                </c:pt>
                <c:pt idx="9">
                  <c:v>Service</c:v>
                </c:pt>
                <c:pt idx="10">
                  <c:v>Farming, horticultural and husbandry</c:v>
                </c:pt>
                <c:pt idx="11">
                  <c:v>Fishing, trapping and related</c:v>
                </c:pt>
                <c:pt idx="12">
                  <c:v>Forestry and logging</c:v>
                </c:pt>
                <c:pt idx="13">
                  <c:v>Mining, quarrying, including oil and gas</c:v>
                </c:pt>
                <c:pt idx="14">
                  <c:v>Processing</c:v>
                </c:pt>
                <c:pt idx="15">
                  <c:v>Machining</c:v>
                </c:pt>
                <c:pt idx="16">
                  <c:v>Fabricating</c:v>
                </c:pt>
                <c:pt idx="17">
                  <c:v>Construction</c:v>
                </c:pt>
                <c:pt idx="18">
                  <c:v>Transportation</c:v>
                </c:pt>
                <c:pt idx="19">
                  <c:v>Material handling</c:v>
                </c:pt>
                <c:pt idx="20">
                  <c:v>Other crafts</c:v>
                </c:pt>
              </c:strCache>
            </c:strRef>
          </c:cat>
          <c:val>
            <c:numRef>
              <c:f>'[2]Sheet1'!$D$5:$D$25</c:f>
              <c:numCache>
                <c:ptCount val="21"/>
                <c:pt idx="0">
                  <c:v>1.7322460345268904</c:v>
                </c:pt>
                <c:pt idx="1">
                  <c:v>0.4482492393984432</c:v>
                </c:pt>
                <c:pt idx="2">
                  <c:v>0.8570508794187907</c:v>
                </c:pt>
                <c:pt idx="3">
                  <c:v>0.02732055797350658</c:v>
                </c:pt>
                <c:pt idx="4">
                  <c:v>3.479940160919359</c:v>
                </c:pt>
                <c:pt idx="5">
                  <c:v>4.601355914316435</c:v>
                </c:pt>
                <c:pt idx="6">
                  <c:v>0.6359985206860943</c:v>
                </c:pt>
                <c:pt idx="7">
                  <c:v>18.479227350088706</c:v>
                </c:pt>
                <c:pt idx="8">
                  <c:v>5.50844241113355</c:v>
                </c:pt>
                <c:pt idx="9">
                  <c:v>9.833908133495582</c:v>
                </c:pt>
                <c:pt idx="10">
                  <c:v>1.7971395919667146</c:v>
                </c:pt>
                <c:pt idx="11">
                  <c:v>0.011479031558542366</c:v>
                </c:pt>
                <c:pt idx="12">
                  <c:v>0.04897102979410413</c:v>
                </c:pt>
                <c:pt idx="13">
                  <c:v>0.014071070942729353</c:v>
                </c:pt>
                <c:pt idx="14">
                  <c:v>1.1401038944928883</c:v>
                </c:pt>
                <c:pt idx="15">
                  <c:v>0.216898152755361</c:v>
                </c:pt>
                <c:pt idx="16">
                  <c:v>3.091550831049484</c:v>
                </c:pt>
                <c:pt idx="17">
                  <c:v>0.10569503453198183</c:v>
                </c:pt>
                <c:pt idx="18">
                  <c:v>0.22701173499544772</c:v>
                </c:pt>
                <c:pt idx="19">
                  <c:v>0.7880609740235996</c:v>
                </c:pt>
                <c:pt idx="20">
                  <c:v>0.3136020506734442</c:v>
                </c:pt>
              </c:numCache>
            </c:numRef>
          </c:val>
        </c:ser>
        <c:ser>
          <c:idx val="2"/>
          <c:order val="2"/>
          <c:tx>
            <c:strRef>
              <c:f>'[2]Sheet1'!$E$3:$E$4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'[2]Sheet1'!$B$5:$B$25</c:f>
              <c:strCache>
                <c:ptCount val="21"/>
                <c:pt idx="0">
                  <c:v>Managerial &amp; administrative</c:v>
                </c:pt>
                <c:pt idx="1">
                  <c:v>Natural Sciences, engineering and math</c:v>
                </c:pt>
                <c:pt idx="2">
                  <c:v>Social Science and related</c:v>
                </c:pt>
                <c:pt idx="3">
                  <c:v>Religion</c:v>
                </c:pt>
                <c:pt idx="4">
                  <c:v>Teaching and related</c:v>
                </c:pt>
                <c:pt idx="5">
                  <c:v>Medicine and health</c:v>
                </c:pt>
                <c:pt idx="6">
                  <c:v>Artisitic, literary, recreational and related</c:v>
                </c:pt>
                <c:pt idx="7">
                  <c:v>Clerical and related</c:v>
                </c:pt>
                <c:pt idx="8">
                  <c:v>Sales</c:v>
                </c:pt>
                <c:pt idx="9">
                  <c:v>Service</c:v>
                </c:pt>
                <c:pt idx="10">
                  <c:v>Farming, horticultural and husbandry</c:v>
                </c:pt>
                <c:pt idx="11">
                  <c:v>Fishing, trapping and related</c:v>
                </c:pt>
                <c:pt idx="12">
                  <c:v>Forestry and logging</c:v>
                </c:pt>
                <c:pt idx="13">
                  <c:v>Mining, quarrying, including oil and gas</c:v>
                </c:pt>
                <c:pt idx="14">
                  <c:v>Processing</c:v>
                </c:pt>
                <c:pt idx="15">
                  <c:v>Machining</c:v>
                </c:pt>
                <c:pt idx="16">
                  <c:v>Fabricating</c:v>
                </c:pt>
                <c:pt idx="17">
                  <c:v>Construction</c:v>
                </c:pt>
                <c:pt idx="18">
                  <c:v>Transportation</c:v>
                </c:pt>
                <c:pt idx="19">
                  <c:v>Material handling</c:v>
                </c:pt>
                <c:pt idx="20">
                  <c:v>Other crafts</c:v>
                </c:pt>
              </c:strCache>
            </c:strRef>
          </c:cat>
          <c:val>
            <c:numRef>
              <c:f>'[2]Sheet1'!$E$5:$E$25</c:f>
              <c:numCache>
                <c:ptCount val="21"/>
                <c:pt idx="0">
                  <c:v>4.071030808573782</c:v>
                </c:pt>
                <c:pt idx="1">
                  <c:v>2.1583497179686253</c:v>
                </c:pt>
                <c:pt idx="2">
                  <c:v>0.914031890769852</c:v>
                </c:pt>
                <c:pt idx="3">
                  <c:v>0.15265744034219414</c:v>
                </c:pt>
                <c:pt idx="4">
                  <c:v>2.9763989304269183</c:v>
                </c:pt>
                <c:pt idx="5">
                  <c:v>3.004335628069432</c:v>
                </c:pt>
                <c:pt idx="6">
                  <c:v>0.8811817035922229</c:v>
                </c:pt>
                <c:pt idx="7">
                  <c:v>12.265526378331792</c:v>
                </c:pt>
                <c:pt idx="8">
                  <c:v>7.159030294763162</c:v>
                </c:pt>
                <c:pt idx="9">
                  <c:v>9.165611680019756</c:v>
                </c:pt>
                <c:pt idx="10">
                  <c:v>3.584542700066619</c:v>
                </c:pt>
                <c:pt idx="11">
                  <c:v>0.18425585756682944</c:v>
                </c:pt>
                <c:pt idx="12">
                  <c:v>0.47654999098316175</c:v>
                </c:pt>
                <c:pt idx="13">
                  <c:v>0.38831775747401714</c:v>
                </c:pt>
                <c:pt idx="14">
                  <c:v>2.8011920827539267</c:v>
                </c:pt>
                <c:pt idx="15">
                  <c:v>1.6417021427435392</c:v>
                </c:pt>
                <c:pt idx="16">
                  <c:v>6.114404871420706</c:v>
                </c:pt>
                <c:pt idx="17">
                  <c:v>5.075716581266514</c:v>
                </c:pt>
                <c:pt idx="18">
                  <c:v>2.687526691508256</c:v>
                </c:pt>
                <c:pt idx="19">
                  <c:v>1.8942730530253846</c:v>
                </c:pt>
                <c:pt idx="20">
                  <c:v>0.8583866217846695</c:v>
                </c:pt>
              </c:numCache>
            </c:numRef>
          </c:val>
        </c:ser>
        <c:axId val="19005071"/>
        <c:axId val="36827912"/>
      </c:barChart>
      <c:catAx>
        <c:axId val="19005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7912"/>
        <c:crosses val="autoZero"/>
        <c:auto val="1"/>
        <c:lblOffset val="100"/>
        <c:noMultiLvlLbl val="0"/>
      </c:catAx>
      <c:valAx>
        <c:axId val="3682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68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headerFooter>
    <oddFooter>&amp;LSee also Table 2 in Appendix charts/tables
Source: Statistics Canada, 2001. &amp;"Arial,Italic"Labour Force Historical Review, CD-ROM&amp;"Arial,Regular".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headerFooter>
    <oddFooter>&amp;LBased on average annual earnings
Source: Statistics Canada, 2001. &amp;"Arial,Italic"Income Trends in Canada, CD-ROM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headerFooter>
    <oddFooter>&amp;LBased on average annual earnings
Source: Statistics Canada, 2001.  &amp;"Arial,Italic"Income Trends in Canada, CD-ROM.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&amp;LBased on average annual earnings
Source: Statistics Canada, 2001.  &amp;"Arial,Italic"Income Trends in Canada, CD-ROM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&amp;LBased on average annual earnings
Source: Statistics Canada, 2001.  &amp;"Arial,Italic"Income Trends in Canada, CD-ROM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&amp;L* Refers to men and women aged 15-64
Source: Statistics Canada, 2001.  &amp;"Arial,Italic"Labour Force Historical Review, CD-ROM.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&amp;L* Refers to men and women aged 15-64
See also Table 3 in Appendix charts/tables
Source: Statistics Canada, 2001.  &amp;"Arial,Italic"Labour Force Historical Review, CD-ROM&amp;"Arial,Regular".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&amp;LSource: Statistics Canada, 2001.  &amp;"Arial,Italic"Labour Force Historical Review, CD-ROM.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&amp;LSource: Statistics Canada, 2001.  &amp;"Arial,Italic"Income Trends in Canada, CD-ROM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Vosko, Zukewich, Cranford, 2001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portrait"/>
  <headerFooter>
    <oddFooter>&amp;L* Refers to men and women aged 15+
Source: Labour Force Survey, Special Run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portrait"/>
  <headerFooter>
    <oddFooter>&amp;L* Refers to men and women aged 15+
Source: Labour Force Survey, Special Run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portrait"/>
  <headerFooter>
    <oddFooter>&amp;L* Refers to men and women aged 15+
Source: Labour Force Survey, Special Run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portrait"/>
  <headerFooter>
    <oddFooter>&amp;L* Refers to men and women aged 15+
Source: Labour Force Survey, Special Run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1YDK5K7\Indocc%20adjusted%20march%202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im-13616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hare\CURA%20ACE\Cynthia%20and%20Kate%20LFS%20DATA\Feminization%20Data\New%20as%20of%20Mar%207\Occupation,%20LFS,%201976-1987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WAN\FACULTY\Feminization\Data%20for%20Robart's%20Lecture\Kim's%20data\lfp\sum_lf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1YDK5K7\Industry,%20LFS,%201976-1987-20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1YDK5K7\Industry%20shar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1YDK5K7\F.17%20-%20Female%20to%20male%20earnings%20ratio%201980%20-%201999%20marstat%20and%20ed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WAN\FACULTY\klaxer\Feminization\Data%20for%20Robart's%20Lecture\Kim's%20data\casualization\sum_p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eminization\Data%20for%20Robart's%20Lecture\Adjusted%20Tables%20and%20Charts%20Feb%2021\Reference%20tables%20-%20do%20not%20change!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1YDK5K7\F.16%20a%20-%20Female%20to%20male%20earnings%20ratio%201980%20-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3.4"/>
      <sheetName val="Chart2"/>
      <sheetName val="Chart3"/>
      <sheetName val="Chart 3.5"/>
      <sheetName val="Chart 3.6"/>
      <sheetName val="Sheet1"/>
      <sheetName val="Chart 3.2"/>
      <sheetName val="Chart 3.3"/>
      <sheetName val="Sheet2"/>
      <sheetName val="Sheet3"/>
    </sheetNames>
    <sheetDataSet>
      <sheetData sheetId="5">
        <row r="4">
          <cell r="C4" t="str">
            <v>male</v>
          </cell>
          <cell r="D4" t="str">
            <v>female</v>
          </cell>
        </row>
        <row r="5">
          <cell r="B5" t="str">
            <v>Managerial &amp; administrative</v>
          </cell>
          <cell r="C5">
            <v>79.67173274495562</v>
          </cell>
          <cell r="D5">
            <v>20.32826725504438</v>
          </cell>
        </row>
        <row r="6">
          <cell r="B6" t="str">
            <v>Natural Sciences, engineering and math</v>
          </cell>
          <cell r="C6">
            <v>90.40008092660968</v>
          </cell>
          <cell r="D6">
            <v>9.59991907339032</v>
          </cell>
        </row>
        <row r="7">
          <cell r="B7" t="str">
            <v>Social Science and related</v>
          </cell>
          <cell r="C7">
            <v>55.57330102434189</v>
          </cell>
          <cell r="D7">
            <v>44.42669897565811</v>
          </cell>
        </row>
        <row r="8">
          <cell r="B8" t="str">
            <v>Religion</v>
          </cell>
          <cell r="C8">
            <v>91.2614012028518</v>
          </cell>
          <cell r="D8">
            <v>8.738598797148205</v>
          </cell>
        </row>
        <row r="9">
          <cell r="B9" t="str">
            <v>Teaching and related</v>
          </cell>
          <cell r="C9">
            <v>43.69947757906</v>
          </cell>
          <cell r="D9">
            <v>56.30052242094</v>
          </cell>
        </row>
        <row r="10">
          <cell r="B10" t="str">
            <v>Medicine and health</v>
          </cell>
          <cell r="C10">
            <v>24.42229801267813</v>
          </cell>
          <cell r="D10">
            <v>75.57770198732187</v>
          </cell>
        </row>
        <row r="11">
          <cell r="B11" t="str">
            <v>Artisitic, literary, recreational and related</v>
          </cell>
          <cell r="C11">
            <v>65.99186896655569</v>
          </cell>
          <cell r="D11">
            <v>34.008131033444315</v>
          </cell>
        </row>
        <row r="12">
          <cell r="B12" t="str">
            <v>Clerical and related</v>
          </cell>
          <cell r="C12">
            <v>24.691008005152742</v>
          </cell>
          <cell r="D12">
            <v>75.30899199484726</v>
          </cell>
        </row>
        <row r="13">
          <cell r="B13" t="str">
            <v>Sales</v>
          </cell>
          <cell r="C13">
            <v>64.54725565706148</v>
          </cell>
          <cell r="D13">
            <v>35.452744342938516</v>
          </cell>
        </row>
        <row r="14">
          <cell r="B14" t="str">
            <v>Service</v>
          </cell>
          <cell r="C14">
            <v>49.3087367838087</v>
          </cell>
          <cell r="D14">
            <v>50.6912632161913</v>
          </cell>
        </row>
        <row r="15">
          <cell r="B15" t="str">
            <v>Farming, horticultural and husbandry</v>
          </cell>
          <cell r="C15">
            <v>77.55611525287125</v>
          </cell>
          <cell r="D15">
            <v>22.443884747128752</v>
          </cell>
        </row>
        <row r="16">
          <cell r="B16" t="str">
            <v>Fishing, trapping and related</v>
          </cell>
          <cell r="C16">
            <v>97.88075441087001</v>
          </cell>
          <cell r="D16">
            <v>2.119245589129994</v>
          </cell>
        </row>
        <row r="17">
          <cell r="B17" t="str">
            <v>Forestry and logging</v>
          </cell>
          <cell r="C17">
            <v>97.2472128958059</v>
          </cell>
          <cell r="D17">
            <v>2.752787104194105</v>
          </cell>
        </row>
        <row r="18">
          <cell r="B18" t="str">
            <v>Mining, quarrying, including oil and gas</v>
          </cell>
          <cell r="C18">
            <v>98.87959686930417</v>
          </cell>
          <cell r="D18">
            <v>1.1204031306958293</v>
          </cell>
        </row>
        <row r="19">
          <cell r="B19" t="str">
            <v>Processing</v>
          </cell>
          <cell r="C19">
            <v>83.07885514470573</v>
          </cell>
          <cell r="D19">
            <v>16.921144855294273</v>
          </cell>
        </row>
        <row r="20">
          <cell r="B20" t="str">
            <v>Machining</v>
          </cell>
          <cell r="C20">
            <v>93.94254095235004</v>
          </cell>
          <cell r="D20">
            <v>6.057459047649956</v>
          </cell>
        </row>
        <row r="21">
          <cell r="B21" t="str">
            <v>Fabricating</v>
          </cell>
          <cell r="C21">
            <v>77.06732991681356</v>
          </cell>
          <cell r="D21">
            <v>22.93267008318643</v>
          </cell>
        </row>
        <row r="22">
          <cell r="B22" t="str">
            <v>Construction</v>
          </cell>
          <cell r="C22">
            <v>99.1998499991279</v>
          </cell>
          <cell r="D22">
            <v>0.8001500008720981</v>
          </cell>
        </row>
        <row r="23">
          <cell r="B23" t="str">
            <v>Transportation</v>
          </cell>
          <cell r="C23">
            <v>96.12109862360761</v>
          </cell>
          <cell r="D23">
            <v>3.8789013763923927</v>
          </cell>
        </row>
        <row r="24">
          <cell r="B24" t="str">
            <v>Material handling</v>
          </cell>
          <cell r="C24">
            <v>80.7941938418336</v>
          </cell>
          <cell r="D24">
            <v>19.205806158166393</v>
          </cell>
        </row>
        <row r="25">
          <cell r="B25" t="str">
            <v>Other crafts</v>
          </cell>
          <cell r="C25">
            <v>84.36506204402319</v>
          </cell>
          <cell r="D25">
            <v>15.634937955976804</v>
          </cell>
        </row>
        <row r="137">
          <cell r="C137" t="str">
            <v>male</v>
          </cell>
          <cell r="D137" t="str">
            <v>female</v>
          </cell>
        </row>
        <row r="138">
          <cell r="B138" t="str">
            <v>Senior Management Occs.</v>
          </cell>
          <cell r="C138">
            <v>83.08857157375883</v>
          </cell>
          <cell r="D138">
            <v>16.91142842624117</v>
          </cell>
        </row>
        <row r="139">
          <cell r="B139" t="str">
            <v>Other Management Occupations</v>
          </cell>
          <cell r="C139">
            <v>69.4146851708919</v>
          </cell>
          <cell r="D139">
            <v>30.585314829108096</v>
          </cell>
        </row>
        <row r="140">
          <cell r="B140" t="str">
            <v>Professional Occupations in Business and Finance</v>
          </cell>
          <cell r="C140">
            <v>59.32804850176228</v>
          </cell>
          <cell r="D140">
            <v>40.67195149823772</v>
          </cell>
        </row>
        <row r="141">
          <cell r="B141" t="str">
            <v>Financial, Secretarieal and Administrative Occupations</v>
          </cell>
          <cell r="C141">
            <v>16.687211112484743</v>
          </cell>
          <cell r="D141">
            <v>83.31278888751525</v>
          </cell>
        </row>
        <row r="142">
          <cell r="B142" t="str">
            <v>Clerical Occupations Including Supervisors</v>
          </cell>
          <cell r="C142">
            <v>31.409688079310065</v>
          </cell>
          <cell r="D142">
            <v>68.59031192068993</v>
          </cell>
        </row>
        <row r="143">
          <cell r="B143" t="str">
            <v>Natural &amp; Applied Sciences and Related Occupations</v>
          </cell>
          <cell r="C143">
            <v>83.26579659226849</v>
          </cell>
          <cell r="D143">
            <v>16.73420340773152</v>
          </cell>
        </row>
        <row r="144">
          <cell r="B144" t="str">
            <v>Professional Occupations in Health, Nurse Supervisors and RN</v>
          </cell>
          <cell r="C144">
            <v>24.143926833501926</v>
          </cell>
          <cell r="D144">
            <v>75.85607316649808</v>
          </cell>
        </row>
        <row r="145">
          <cell r="B145" t="str">
            <v>Technical, Assisting and Related Occupations in Health</v>
          </cell>
          <cell r="C145">
            <v>16.56846066314402</v>
          </cell>
          <cell r="D145">
            <v>83.43153933685598</v>
          </cell>
        </row>
        <row r="146">
          <cell r="B146" t="str">
            <v>Occupations in Social Science, Government Service &amp; Religion</v>
          </cell>
          <cell r="C146">
            <v>52.251387360385884</v>
          </cell>
          <cell r="D146">
            <v>47.748612639614116</v>
          </cell>
        </row>
        <row r="147">
          <cell r="B147" t="str">
            <v>Teachers and Professors</v>
          </cell>
          <cell r="C147">
            <v>42.73094353401061</v>
          </cell>
          <cell r="D147">
            <v>57.26905646598939</v>
          </cell>
        </row>
        <row r="148">
          <cell r="B148" t="str">
            <v>Occupations in Art, Culture, Recreation and Sport</v>
          </cell>
          <cell r="C148">
            <v>49.54050069579355</v>
          </cell>
          <cell r="D148">
            <v>50.45949930420645</v>
          </cell>
        </row>
        <row r="149">
          <cell r="B149" t="str">
            <v>Wholesale, Tech, Ins, Real Estate Sales Spec., Grain Buyers</v>
          </cell>
          <cell r="C149">
            <v>71.91814235512989</v>
          </cell>
          <cell r="D149">
            <v>28.081857644870116</v>
          </cell>
        </row>
        <row r="150">
          <cell r="B150" t="str">
            <v>Retail Salespersons, Clerks, Cashiers, Incl Supervisors</v>
          </cell>
          <cell r="C150">
            <v>29.49107166536158</v>
          </cell>
          <cell r="D150">
            <v>70.50892833463843</v>
          </cell>
        </row>
        <row r="151">
          <cell r="B151" t="str">
            <v>Chefs &amp; Cooks &amp; Occs in Food and Beverage, Incl. Supervisors</v>
          </cell>
          <cell r="C151">
            <v>34.87675766850014</v>
          </cell>
          <cell r="D151">
            <v>65.12324233149985</v>
          </cell>
        </row>
        <row r="152">
          <cell r="B152" t="str">
            <v>Occupations in Protective Services</v>
          </cell>
          <cell r="C152">
            <v>88.39735894357743</v>
          </cell>
          <cell r="D152">
            <v>11.602641056422568</v>
          </cell>
        </row>
        <row r="153">
          <cell r="B153" t="str">
            <v>Childcare and Home Support Workers</v>
          </cell>
          <cell r="C153">
            <v>5.752271460095335</v>
          </cell>
          <cell r="D153">
            <v>94.24772853990467</v>
          </cell>
        </row>
        <row r="154">
          <cell r="B154" t="str">
            <v>Sales and Service Occupations n.e.c.</v>
          </cell>
          <cell r="C154">
            <v>49.8563283049038</v>
          </cell>
          <cell r="D154">
            <v>50.1436716950962</v>
          </cell>
        </row>
        <row r="155">
          <cell r="B155" t="str">
            <v>Contractors and Supervisors in Trades and Transportation</v>
          </cell>
          <cell r="C155">
            <v>96.06916115088478</v>
          </cell>
          <cell r="D155">
            <v>3.9308388491152235</v>
          </cell>
        </row>
        <row r="156">
          <cell r="B156" t="str">
            <v>Construction Trades</v>
          </cell>
          <cell r="C156">
            <v>98.64127191950601</v>
          </cell>
          <cell r="D156">
            <v>1.3587280804939839</v>
          </cell>
        </row>
        <row r="157">
          <cell r="B157" t="str">
            <v>Other Trades Occupations</v>
          </cell>
          <cell r="C157">
            <v>93.42157552872754</v>
          </cell>
          <cell r="D157">
            <v>6.578424471272459</v>
          </cell>
        </row>
        <row r="158">
          <cell r="B158" t="str">
            <v>Transport and Equipment Operators</v>
          </cell>
          <cell r="C158">
            <v>94.31008782376851</v>
          </cell>
          <cell r="D158">
            <v>5.689912176231492</v>
          </cell>
        </row>
        <row r="159">
          <cell r="B159" t="str">
            <v>Trades Helpers, Construction &amp; Transportation Labourers, Rel</v>
          </cell>
          <cell r="C159">
            <v>93.32651869158879</v>
          </cell>
          <cell r="D159">
            <v>6.673481308411215</v>
          </cell>
        </row>
        <row r="160">
          <cell r="B160" t="str">
            <v>Occupations Unique to Primary Industry</v>
          </cell>
          <cell r="C160">
            <v>79.96247678172956</v>
          </cell>
          <cell r="D160">
            <v>20.03752321827044</v>
          </cell>
        </row>
        <row r="161">
          <cell r="B161" t="str">
            <v>Machine Operators &amp; Assemblers in Manufacturing, Incl Super</v>
          </cell>
          <cell r="C161">
            <v>71.12438882923367</v>
          </cell>
          <cell r="D161">
            <v>28.87561117076634</v>
          </cell>
        </row>
        <row r="162">
          <cell r="B162" t="str">
            <v>Labourers in Processing, Manufacturing and Utilities</v>
          </cell>
          <cell r="C162">
            <v>64.54820434031112</v>
          </cell>
          <cell r="D162">
            <v>35.451795659688884</v>
          </cell>
        </row>
        <row r="168">
          <cell r="C168" t="str">
            <v>male</v>
          </cell>
          <cell r="D168" t="str">
            <v>female</v>
          </cell>
        </row>
        <row r="169">
          <cell r="B169" t="str">
            <v>Senior Management Occs.</v>
          </cell>
          <cell r="C169">
            <v>79.14779243949627</v>
          </cell>
          <cell r="D169">
            <v>20.852207560503725</v>
          </cell>
        </row>
        <row r="170">
          <cell r="B170" t="str">
            <v>Other Management Occupations</v>
          </cell>
          <cell r="C170">
            <v>63.7152986821861</v>
          </cell>
          <cell r="D170">
            <v>36.2847013178139</v>
          </cell>
        </row>
        <row r="171">
          <cell r="B171" t="str">
            <v>Professional Occupations in Business and Finance</v>
          </cell>
          <cell r="C171">
            <v>51.507702631732506</v>
          </cell>
          <cell r="D171">
            <v>48.492297368267494</v>
          </cell>
        </row>
        <row r="172">
          <cell r="B172" t="str">
            <v>Financial, Secretarieal and Administrative Occupations</v>
          </cell>
          <cell r="C172">
            <v>15.370275076373916</v>
          </cell>
          <cell r="D172">
            <v>84.62972492362609</v>
          </cell>
        </row>
        <row r="173">
          <cell r="B173" t="str">
            <v>Clerical Occupations Including Supervisors</v>
          </cell>
          <cell r="C173">
            <v>29.40701071279873</v>
          </cell>
          <cell r="D173">
            <v>70.59298928720126</v>
          </cell>
        </row>
        <row r="174">
          <cell r="B174" t="str">
            <v>Natural &amp; Applied Sciences and Related Occupations</v>
          </cell>
          <cell r="C174">
            <v>79.85209572366416</v>
          </cell>
          <cell r="D174">
            <v>20.147904276335833</v>
          </cell>
        </row>
        <row r="175">
          <cell r="B175" t="str">
            <v>Professional Occupations in Health, Nurse Supervisors and RN</v>
          </cell>
          <cell r="C175">
            <v>23.375330971232685</v>
          </cell>
          <cell r="D175">
            <v>76.62466902876731</v>
          </cell>
        </row>
        <row r="176">
          <cell r="B176" t="str">
            <v>Technical, Assisting and Related Occupations in Health</v>
          </cell>
          <cell r="C176">
            <v>15.539621168943864</v>
          </cell>
          <cell r="D176">
            <v>84.46037883105613</v>
          </cell>
        </row>
        <row r="177">
          <cell r="B177" t="str">
            <v>Occupations in Social Science, Government Service &amp; Religion</v>
          </cell>
          <cell r="C177">
            <v>39.890461579068926</v>
          </cell>
          <cell r="D177">
            <v>60.109538420931074</v>
          </cell>
        </row>
        <row r="178">
          <cell r="B178" t="str">
            <v>Teachers and Professors</v>
          </cell>
          <cell r="C178">
            <v>36.93342206098595</v>
          </cell>
          <cell r="D178">
            <v>63.06657793901405</v>
          </cell>
        </row>
        <row r="179">
          <cell r="B179" t="str">
            <v>Occupations in Art, Culture, Recreation and Sport</v>
          </cell>
          <cell r="C179">
            <v>45.26238997091489</v>
          </cell>
          <cell r="D179">
            <v>54.73761002908511</v>
          </cell>
        </row>
        <row r="180">
          <cell r="B180" t="str">
            <v>Wholesale, Tech, Ins, Real Estate Sales Spec., Grain Buyers</v>
          </cell>
          <cell r="C180">
            <v>65.93803907090434</v>
          </cell>
          <cell r="D180">
            <v>34.06196092909567</v>
          </cell>
        </row>
        <row r="181">
          <cell r="B181" t="str">
            <v>Retail Salespersons, Clerks, Cashiers, Incl Supervisors</v>
          </cell>
          <cell r="C181">
            <v>29.377328842989925</v>
          </cell>
          <cell r="D181">
            <v>70.62267115701007</v>
          </cell>
        </row>
        <row r="182">
          <cell r="B182" t="str">
            <v>Chefs &amp; Cooks &amp; Occs in Food and Beverage, Incl. Supervisors</v>
          </cell>
          <cell r="C182">
            <v>38.51763977718176</v>
          </cell>
          <cell r="D182">
            <v>61.48236022281824</v>
          </cell>
        </row>
        <row r="183">
          <cell r="B183" t="str">
            <v>Occupations in Protective Services</v>
          </cell>
          <cell r="C183">
            <v>81.71351804235402</v>
          </cell>
          <cell r="D183">
            <v>18.28648195764597</v>
          </cell>
        </row>
        <row r="184">
          <cell r="B184" t="str">
            <v>Childcare and Home Support Workers</v>
          </cell>
          <cell r="C184">
            <v>5.678026319529319</v>
          </cell>
          <cell r="D184">
            <v>94.32197368047068</v>
          </cell>
        </row>
        <row r="185">
          <cell r="B185" t="str">
            <v>Sales and Service Occupations n.e.c.</v>
          </cell>
          <cell r="C185">
            <v>45.501520196130784</v>
          </cell>
          <cell r="D185">
            <v>54.498479803869216</v>
          </cell>
        </row>
        <row r="186">
          <cell r="B186" t="str">
            <v>Contractors and Supervisors in Trades and Transportation</v>
          </cell>
          <cell r="C186">
            <v>94.02156568831295</v>
          </cell>
          <cell r="D186">
            <v>5.978434311687056</v>
          </cell>
        </row>
        <row r="187">
          <cell r="B187" t="str">
            <v>Construction Trades</v>
          </cell>
          <cell r="C187">
            <v>97.18072417607314</v>
          </cell>
          <cell r="D187">
            <v>2.819275823926863</v>
          </cell>
        </row>
        <row r="188">
          <cell r="B188" t="str">
            <v>Other Trades Occupations</v>
          </cell>
          <cell r="C188">
            <v>94.6579175403666</v>
          </cell>
          <cell r="D188">
            <v>5.34208245963341</v>
          </cell>
        </row>
        <row r="189">
          <cell r="B189" t="str">
            <v>Transport and Equipment Operators</v>
          </cell>
          <cell r="C189">
            <v>92.17636313911126</v>
          </cell>
          <cell r="D189">
            <v>7.823636860888738</v>
          </cell>
        </row>
        <row r="190">
          <cell r="B190" t="str">
            <v>Trades Helpers, Construction &amp; Transportation Labourers, Rel</v>
          </cell>
          <cell r="C190">
            <v>89.99672584400466</v>
          </cell>
          <cell r="D190">
            <v>10.003274155995344</v>
          </cell>
        </row>
        <row r="191">
          <cell r="B191" t="str">
            <v>Occupations Unique to Primary Industry</v>
          </cell>
          <cell r="C191">
            <v>79.7380437436472</v>
          </cell>
          <cell r="D191">
            <v>20.261956256352804</v>
          </cell>
        </row>
        <row r="192">
          <cell r="B192" t="str">
            <v>Machine Operators &amp; Assemblers in Manufacturing, Incl Super</v>
          </cell>
          <cell r="C192">
            <v>71.94846206918761</v>
          </cell>
          <cell r="D192">
            <v>28.051537930812387</v>
          </cell>
        </row>
        <row r="193">
          <cell r="B193" t="str">
            <v>Labourers in Processing, Manufacturing and Utilities</v>
          </cell>
          <cell r="C193">
            <v>61.06168656610434</v>
          </cell>
          <cell r="D193">
            <v>38.93831343389566</v>
          </cell>
        </row>
      </sheetData>
      <sheetData sheetId="8">
        <row r="4">
          <cell r="C4" t="str">
            <v>Men</v>
          </cell>
          <cell r="D4" t="str">
            <v>Women</v>
          </cell>
          <cell r="E4" t="str">
            <v>Total</v>
          </cell>
        </row>
        <row r="5">
          <cell r="B5" t="str">
            <v>Senior Management Occs.</v>
          </cell>
          <cell r="C5">
            <v>1.453622055814145</v>
          </cell>
          <cell r="D5">
            <v>0.4007029091871918</v>
          </cell>
          <cell r="E5">
            <v>0.9888664798493576</v>
          </cell>
        </row>
        <row r="6">
          <cell r="B6" t="str">
            <v>Other Management Occupations</v>
          </cell>
          <cell r="C6">
            <v>9.128986251886309</v>
          </cell>
          <cell r="D6">
            <v>5.381995529338734</v>
          </cell>
          <cell r="E6">
            <v>7.475074992915443</v>
          </cell>
        </row>
        <row r="7">
          <cell r="B7" t="str">
            <v>Professional Occupations in Business and Finance</v>
          </cell>
          <cell r="C7">
            <v>1.9344407848612883</v>
          </cell>
          <cell r="D7">
            <v>1.7420408905274316</v>
          </cell>
          <cell r="E7">
            <v>1.8495160078799302</v>
          </cell>
        </row>
        <row r="8">
          <cell r="B8" t="str">
            <v>Financial, Secretarieal and Administrative Occupations</v>
          </cell>
          <cell r="C8">
            <v>1.832293310088062</v>
          </cell>
          <cell r="D8">
            <v>12.107267950080356</v>
          </cell>
          <cell r="E8">
            <v>6.367638471329678</v>
          </cell>
        </row>
        <row r="9">
          <cell r="B9" t="str">
            <v>Clerical Occupations Including Supervisors</v>
          </cell>
          <cell r="C9">
            <v>5.691823005170373</v>
          </cell>
          <cell r="D9">
            <v>16.048203475736713</v>
          </cell>
          <cell r="E9">
            <v>10.263100473082005</v>
          </cell>
        </row>
        <row r="10">
          <cell r="B10" t="str">
            <v>Natural &amp; Applied Sciences and Related Occupations</v>
          </cell>
          <cell r="C10">
            <v>6.240580713419339</v>
          </cell>
          <cell r="D10">
            <v>1.6656633453395815</v>
          </cell>
          <cell r="E10">
            <v>4.221224941226765</v>
          </cell>
        </row>
        <row r="11">
          <cell r="B11" t="str">
            <v>Professional Occupations in Health, Nurse Supervisors and RN</v>
          </cell>
          <cell r="C11">
            <v>1.0227862163908579</v>
          </cell>
          <cell r="D11">
            <v>4.232578621639695</v>
          </cell>
          <cell r="E11">
            <v>2.4395796357219943</v>
          </cell>
        </row>
        <row r="12">
          <cell r="B12" t="str">
            <v>Technical, Assisting and Related Occupations in Health</v>
          </cell>
          <cell r="C12">
            <v>0.5894254933818633</v>
          </cell>
          <cell r="D12">
            <v>3.850225557285408</v>
          </cell>
          <cell r="E12">
            <v>2.028733551042664</v>
          </cell>
        </row>
        <row r="13">
          <cell r="B13" t="str">
            <v>Occupations in Social Science, Government Service &amp; Religion</v>
          </cell>
          <cell r="C13">
            <v>1.7707645935819911</v>
          </cell>
          <cell r="D13">
            <v>2.23500489613569</v>
          </cell>
          <cell r="E13">
            <v>1.9756789689075775</v>
          </cell>
        </row>
        <row r="14">
          <cell r="B14" t="str">
            <v>Teachers and Professors</v>
          </cell>
          <cell r="C14">
            <v>2.646703090359455</v>
          </cell>
          <cell r="D14">
            <v>4.792380734927573</v>
          </cell>
          <cell r="E14">
            <v>3.5937992208939065</v>
          </cell>
        </row>
        <row r="15">
          <cell r="B15" t="str">
            <v>Occupations in Art, Culture, Recreation and Sport</v>
          </cell>
          <cell r="C15">
            <v>2.10043349554689</v>
          </cell>
          <cell r="D15">
            <v>2.904223582078949</v>
          </cell>
          <cell r="E15">
            <v>2.455224198914493</v>
          </cell>
        </row>
        <row r="16">
          <cell r="B16" t="str">
            <v>Wholesale, Tech, Ins, Real Estate Sales Spec., Grain Buyers</v>
          </cell>
          <cell r="C16">
            <v>3.385917915299226</v>
          </cell>
          <cell r="D16">
            <v>1.7315862874696308</v>
          </cell>
          <cell r="E16">
            <v>2.655700546765502</v>
          </cell>
        </row>
        <row r="17">
          <cell r="B17" t="str">
            <v>Retail Salespersons, Clerks, Cashiers, Incl Supervisors</v>
          </cell>
          <cell r="C17">
            <v>3.0288429953846108</v>
          </cell>
          <cell r="D17">
            <v>9.83377956702122</v>
          </cell>
          <cell r="E17">
            <v>6.032523027119594</v>
          </cell>
        </row>
        <row r="18">
          <cell r="B18" t="str">
            <v>Chefs &amp; Cooks &amp; Occs in Food and Beverage, Incl. Supervisors</v>
          </cell>
          <cell r="C18">
            <v>2.027542802905136</v>
          </cell>
          <cell r="D18">
            <v>5.315048842695606</v>
          </cell>
          <cell r="E18">
            <v>3.478638803870787</v>
          </cell>
        </row>
        <row r="19">
          <cell r="B19" t="str">
            <v>Occupations in Protective Services</v>
          </cell>
          <cell r="C19">
            <v>2.2601507674175294</v>
          </cell>
          <cell r="D19">
            <v>0.42724271012472465</v>
          </cell>
          <cell r="E19">
            <v>1.4511102607589237</v>
          </cell>
        </row>
        <row r="20">
          <cell r="B20" t="str">
            <v>Childcare and Home Support Workers</v>
          </cell>
          <cell r="C20">
            <v>0.24638451378586437</v>
          </cell>
          <cell r="D20">
            <v>5.369834685425802</v>
          </cell>
          <cell r="E20">
            <v>2.5078611362553818</v>
          </cell>
        </row>
        <row r="21">
          <cell r="B21" t="str">
            <v>Sales and Service Occupations n.e.c.</v>
          </cell>
          <cell r="C21">
            <v>8.201079277422442</v>
          </cell>
          <cell r="D21">
            <v>10.588480919806525</v>
          </cell>
          <cell r="E21">
            <v>9.25487170670819</v>
          </cell>
        </row>
        <row r="22">
          <cell r="B22" t="str">
            <v>Contractors and Supervisors in Trades and Transportation</v>
          </cell>
          <cell r="C22">
            <v>2.5494460454439825</v>
          </cell>
          <cell r="D22">
            <v>0.13172179401608924</v>
          </cell>
          <cell r="E22">
            <v>1.4822693010604824</v>
          </cell>
        </row>
        <row r="23">
          <cell r="B23" t="str">
            <v>Construction Trades</v>
          </cell>
          <cell r="C23">
            <v>4.561006090117263</v>
          </cell>
          <cell r="D23">
            <v>0.1301861772464716</v>
          </cell>
          <cell r="E23">
            <v>2.6052545329351604</v>
          </cell>
        </row>
        <row r="24">
          <cell r="B24" t="str">
            <v>Other Trades Occupations</v>
          </cell>
          <cell r="C24">
            <v>9.502141983764263</v>
          </cell>
          <cell r="D24">
            <v>0.9252633931763705</v>
          </cell>
          <cell r="E24">
            <v>5.716331684731858</v>
          </cell>
        </row>
        <row r="25">
          <cell r="B25" t="str">
            <v>Transport and Equipment Operators</v>
          </cell>
          <cell r="C25">
            <v>7.066622117587996</v>
          </cell>
          <cell r="D25">
            <v>0.567061392562434</v>
          </cell>
          <cell r="E25">
            <v>4.19773413321212</v>
          </cell>
        </row>
        <row r="26">
          <cell r="B26" t="str">
            <v>Trades Helpers, Construction &amp; Transportation Labourers, Rel</v>
          </cell>
          <cell r="C26">
            <v>4.181550405991476</v>
          </cell>
          <cell r="D26">
            <v>0.4159349866393585</v>
          </cell>
          <cell r="E26">
            <v>2.5194182577735162</v>
          </cell>
        </row>
        <row r="27">
          <cell r="B27" t="str">
            <v>Occupations Unique to Primary Industry</v>
          </cell>
          <cell r="C27">
            <v>8.04559057272204</v>
          </cell>
          <cell r="D27">
            <v>2.7062375977617843</v>
          </cell>
          <cell r="E27">
            <v>5.688815054766583</v>
          </cell>
        </row>
        <row r="28">
          <cell r="B28" t="str">
            <v>Machine Operators &amp; Assemblers in Manufacturing, Incl Super</v>
          </cell>
          <cell r="C28">
            <v>8.45999015540536</v>
          </cell>
          <cell r="D28">
            <v>4.878111582257639</v>
          </cell>
          <cell r="E28">
            <v>6.878958938875494</v>
          </cell>
        </row>
        <row r="29">
          <cell r="B29" t="str">
            <v>Labourers in Processing, Manufacturing and Utilities</v>
          </cell>
          <cell r="C29">
            <v>2.0718753462522392</v>
          </cell>
          <cell r="D29">
            <v>1.6192225715190243</v>
          </cell>
          <cell r="E29">
            <v>1.8720756734025925</v>
          </cell>
        </row>
        <row r="36">
          <cell r="C36" t="str">
            <v>Men</v>
          </cell>
          <cell r="D36" t="str">
            <v>Women</v>
          </cell>
          <cell r="E36" t="str">
            <v>Total</v>
          </cell>
        </row>
        <row r="37">
          <cell r="B37" t="str">
            <v>Senior Management Occs.</v>
          </cell>
          <cell r="C37">
            <v>0.7956337981297215</v>
          </cell>
          <cell r="D37">
            <v>0.2359548998705198</v>
          </cell>
          <cell r="E37">
            <v>0.5366655286717501</v>
          </cell>
        </row>
        <row r="38">
          <cell r="B38" t="str">
            <v>Other Management Occupations</v>
          </cell>
          <cell r="C38">
            <v>9.919342851120946</v>
          </cell>
          <cell r="D38">
            <v>6.686161692094699</v>
          </cell>
          <cell r="E38">
            <v>8.42332195020541</v>
          </cell>
        </row>
        <row r="39">
          <cell r="B39" t="str">
            <v>Professional Occupations in Business and Finance</v>
          </cell>
          <cell r="C39">
            <v>2.4695552819284057</v>
          </cell>
          <cell r="D39">
            <v>2.741690827204964</v>
          </cell>
          <cell r="E39">
            <v>2.5954747536781393</v>
          </cell>
        </row>
        <row r="40">
          <cell r="B40" t="str">
            <v>Financial, Secretarieal and Administrative Occupations</v>
          </cell>
          <cell r="C40">
            <v>1.382120314597269</v>
          </cell>
          <cell r="D40">
            <v>8.97854894563531</v>
          </cell>
          <cell r="E40">
            <v>4.897053578580774</v>
          </cell>
        </row>
        <row r="41">
          <cell r="B41" t="str">
            <v>Clerical Occupations Including Supervisors</v>
          </cell>
          <cell r="C41">
            <v>5.423009085160904</v>
          </cell>
          <cell r="D41">
            <v>14.850461424632774</v>
          </cell>
          <cell r="E41">
            <v>9.785172863970827</v>
          </cell>
        </row>
        <row r="42">
          <cell r="B42" t="str">
            <v>Natural &amp; Applied Sciences and Related Occupations</v>
          </cell>
          <cell r="C42">
            <v>9.21203145972689</v>
          </cell>
          <cell r="D42">
            <v>2.717706329794826</v>
          </cell>
          <cell r="E42">
            <v>6.207051022860347</v>
          </cell>
        </row>
        <row r="43">
          <cell r="B43" t="str">
            <v>Professional Occupations in Health, Nurse Supervisors and RN</v>
          </cell>
          <cell r="C43">
            <v>1.0387034510299844</v>
          </cell>
          <cell r="D43">
            <v>4.007201532122481</v>
          </cell>
          <cell r="E43">
            <v>2.412253201325923</v>
          </cell>
        </row>
        <row r="44">
          <cell r="B44" t="str">
            <v>Technical, Assisting and Related Occupations in Health</v>
          </cell>
          <cell r="C44">
            <v>0.7055143265998869</v>
          </cell>
          <cell r="D44">
            <v>4.5193001782220765</v>
          </cell>
          <cell r="E44">
            <v>2.4701860430963127</v>
          </cell>
        </row>
        <row r="45">
          <cell r="B45" t="str">
            <v>Occupations in Social Science, Government Service &amp; Religion</v>
          </cell>
          <cell r="C45">
            <v>2.122111662063075</v>
          </cell>
          <cell r="D45">
            <v>3.8394903848185087</v>
          </cell>
          <cell r="E45">
            <v>2.916757658578638</v>
          </cell>
        </row>
        <row r="46">
          <cell r="B46" t="str">
            <v>Teachers and Professors</v>
          </cell>
          <cell r="C46">
            <v>2.501125938744495</v>
          </cell>
          <cell r="D46">
            <v>5.004361520313143</v>
          </cell>
          <cell r="E46">
            <v>3.6593947043184047</v>
          </cell>
        </row>
        <row r="47">
          <cell r="B47" t="str">
            <v>Occupations in Art, Culture, Recreation and Sport</v>
          </cell>
          <cell r="C47">
            <v>2.4768433780380934</v>
          </cell>
          <cell r="D47">
            <v>3.5443342228121164</v>
          </cell>
          <cell r="E47">
            <v>2.9707806295464168</v>
          </cell>
        </row>
        <row r="48">
          <cell r="B48" t="str">
            <v>Wholesale, Tech, Ins, Real Estate Sales Spec., Grain Buyers</v>
          </cell>
          <cell r="C48">
            <v>3.620530910623759</v>
          </cell>
          <cell r="D48">
            <v>2.223821474961576</v>
          </cell>
          <cell r="E48">
            <v>2.9742613681877654</v>
          </cell>
        </row>
        <row r="49">
          <cell r="B49" t="str">
            <v>Retail Salespersons, Clerks, Cashiers, Incl Supervisors</v>
          </cell>
          <cell r="C49">
            <v>3.351991746813538</v>
          </cell>
          <cell r="D49">
            <v>9.576113295449334</v>
          </cell>
          <cell r="E49">
            <v>6.231946648382458</v>
          </cell>
        </row>
        <row r="50">
          <cell r="B50" t="str">
            <v>Chefs &amp; Cooks &amp; Occs in Food and Beverage, Incl. Supervisors</v>
          </cell>
          <cell r="C50">
            <v>2.396862901704993</v>
          </cell>
          <cell r="D50">
            <v>4.688711622871987</v>
          </cell>
          <cell r="E50">
            <v>3.457321137715186</v>
          </cell>
        </row>
        <row r="51">
          <cell r="B51" t="str">
            <v>Occupations in Protective Services</v>
          </cell>
          <cell r="C51">
            <v>2.0540561527283216</v>
          </cell>
          <cell r="D51">
            <v>0.5541810054115828</v>
          </cell>
          <cell r="E51">
            <v>1.3600509427556768</v>
          </cell>
        </row>
        <row r="52">
          <cell r="B52" t="str">
            <v>Childcare and Home Support Workers</v>
          </cell>
          <cell r="C52">
            <v>0.2708908782322207</v>
          </cell>
          <cell r="D52">
            <v>5.1399988767732685</v>
          </cell>
          <cell r="E52">
            <v>2.5238692844364254</v>
          </cell>
        </row>
        <row r="53">
          <cell r="B53" t="str">
            <v>Sales and Service Occupations n.e.c.</v>
          </cell>
          <cell r="C53">
            <v>7.944723618090452</v>
          </cell>
          <cell r="D53">
            <v>10.999841820822665</v>
          </cell>
          <cell r="E53">
            <v>9.358353248244372</v>
          </cell>
        </row>
        <row r="54">
          <cell r="B54" t="str">
            <v>Contractors and Supervisors in Trades and Transportation</v>
          </cell>
          <cell r="C54">
            <v>2.2637248050406558</v>
          </cell>
          <cell r="D54">
            <v>0.16604949307953218</v>
          </cell>
          <cell r="E54">
            <v>1.2931122857676889</v>
          </cell>
        </row>
        <row r="55">
          <cell r="B55" t="str">
            <v>Construction Trades</v>
          </cell>
          <cell r="C55">
            <v>3.8749597879019824</v>
          </cell>
          <cell r="D55">
            <v>0.15248575743351966</v>
          </cell>
          <cell r="E55">
            <v>2.152538841228729</v>
          </cell>
        </row>
        <row r="56">
          <cell r="B56" t="str">
            <v>Other Trades Occupations</v>
          </cell>
          <cell r="C56">
            <v>8.61465162456876</v>
          </cell>
          <cell r="D56">
            <v>0.57929903438568</v>
          </cell>
          <cell r="E56">
            <v>4.896624446419512</v>
          </cell>
        </row>
        <row r="57">
          <cell r="B57" t="str">
            <v>Transport and Equipment Operators</v>
          </cell>
          <cell r="C57">
            <v>6.805528747490211</v>
          </cell>
          <cell r="D57">
            <v>0.7015529897667862</v>
          </cell>
          <cell r="E57">
            <v>3.9811663430692295</v>
          </cell>
        </row>
        <row r="58">
          <cell r="B58" t="str">
            <v>Trades Helpers, Construction &amp; Transportation Labourers, Rel</v>
          </cell>
          <cell r="C58">
            <v>3.6285955162124086</v>
          </cell>
          <cell r="D58">
            <v>0.5037517318558952</v>
          </cell>
          <cell r="E58">
            <v>2.1827032560641144</v>
          </cell>
        </row>
        <row r="59">
          <cell r="B59" t="str">
            <v>Occupations Unique to Primary Industry</v>
          </cell>
          <cell r="C59">
            <v>6.426891632555715</v>
          </cell>
          <cell r="D59">
            <v>1.964526129705895</v>
          </cell>
          <cell r="E59">
            <v>4.3621164988918855</v>
          </cell>
        </row>
        <row r="60">
          <cell r="B60" t="str">
            <v>Machine Operators &amp; Assemblers in Manufacturing, Incl Super</v>
          </cell>
          <cell r="C60">
            <v>9.008275372447224</v>
          </cell>
          <cell r="D60">
            <v>4.335461968212684</v>
          </cell>
          <cell r="E60">
            <v>6.846124173682183</v>
          </cell>
        </row>
        <row r="61">
          <cell r="B61" t="str">
            <v>Labourers in Processing, Manufacturing and Utilities</v>
          </cell>
          <cell r="C61">
            <v>1.6923247584500871</v>
          </cell>
          <cell r="D61">
            <v>1.2889928417481735</v>
          </cell>
          <cell r="E61">
            <v>1.50569959032183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Chart2"/>
      <sheetName val="Chart3"/>
      <sheetName val="Chart4"/>
      <sheetName val="Chart5"/>
      <sheetName val="Sheet2"/>
      <sheetName val="Sheet3"/>
    </sheetNames>
    <sheetDataSet>
      <sheetData sheetId="1">
        <row r="2">
          <cell r="D2">
            <v>1981</v>
          </cell>
          <cell r="E2">
            <v>1982</v>
          </cell>
          <cell r="F2">
            <v>1983</v>
          </cell>
          <cell r="G2">
            <v>1984</v>
          </cell>
          <cell r="H2">
            <v>1985</v>
          </cell>
          <cell r="I2">
            <v>1986</v>
          </cell>
          <cell r="J2">
            <v>1987</v>
          </cell>
          <cell r="K2">
            <v>1988</v>
          </cell>
          <cell r="L2">
            <v>1989</v>
          </cell>
          <cell r="M2">
            <v>1990</v>
          </cell>
          <cell r="N2">
            <v>1991</v>
          </cell>
          <cell r="O2">
            <v>1992</v>
          </cell>
          <cell r="P2">
            <v>1993</v>
          </cell>
          <cell r="Q2">
            <v>1994</v>
          </cell>
          <cell r="R2">
            <v>1995</v>
          </cell>
          <cell r="S2">
            <v>1996</v>
          </cell>
          <cell r="T2">
            <v>1997</v>
          </cell>
          <cell r="U2">
            <v>1998</v>
          </cell>
        </row>
        <row r="3">
          <cell r="D3">
            <v>17893</v>
          </cell>
          <cell r="E3">
            <v>17500</v>
          </cell>
          <cell r="F3">
            <v>17642</v>
          </cell>
          <cell r="G3">
            <v>18064</v>
          </cell>
          <cell r="H3">
            <v>18095</v>
          </cell>
          <cell r="I3">
            <v>18727</v>
          </cell>
          <cell r="J3">
            <v>19002</v>
          </cell>
          <cell r="K3">
            <v>19378</v>
          </cell>
          <cell r="L3">
            <v>19965</v>
          </cell>
          <cell r="M3">
            <v>19969</v>
          </cell>
          <cell r="N3">
            <v>19971</v>
          </cell>
          <cell r="O3">
            <v>20654</v>
          </cell>
          <cell r="P3">
            <v>20413</v>
          </cell>
          <cell r="Q3">
            <v>20623</v>
          </cell>
          <cell r="R3">
            <v>21080</v>
          </cell>
          <cell r="S3">
            <v>20879</v>
          </cell>
          <cell r="T3">
            <v>21013</v>
          </cell>
          <cell r="U3">
            <v>21999</v>
          </cell>
        </row>
        <row r="4">
          <cell r="D4">
            <v>26921</v>
          </cell>
          <cell r="E4">
            <v>26720</v>
          </cell>
          <cell r="F4">
            <v>27606</v>
          </cell>
          <cell r="G4">
            <v>27276</v>
          </cell>
          <cell r="H4">
            <v>27112</v>
          </cell>
          <cell r="I4">
            <v>27562</v>
          </cell>
          <cell r="J4">
            <v>28032</v>
          </cell>
          <cell r="K4">
            <v>28140</v>
          </cell>
          <cell r="L4">
            <v>28219</v>
          </cell>
          <cell r="M4">
            <v>29050</v>
          </cell>
          <cell r="N4">
            <v>29654</v>
          </cell>
          <cell r="O4">
            <v>30903</v>
          </cell>
          <cell r="P4">
            <v>30466</v>
          </cell>
          <cell r="Q4">
            <v>30274</v>
          </cell>
          <cell r="R4">
            <v>30959</v>
          </cell>
          <cell r="S4">
            <v>30606</v>
          </cell>
          <cell r="T4">
            <v>30484</v>
          </cell>
          <cell r="U4">
            <v>32553</v>
          </cell>
        </row>
        <row r="7">
          <cell r="D7">
            <v>33409</v>
          </cell>
          <cell r="E7">
            <v>31809</v>
          </cell>
          <cell r="F7">
            <v>31962</v>
          </cell>
          <cell r="G7">
            <v>31425</v>
          </cell>
          <cell r="H7">
            <v>32183</v>
          </cell>
          <cell r="I7">
            <v>32618</v>
          </cell>
          <cell r="J7">
            <v>32913</v>
          </cell>
          <cell r="K7">
            <v>33727</v>
          </cell>
          <cell r="L7">
            <v>33826</v>
          </cell>
          <cell r="M7">
            <v>33413</v>
          </cell>
          <cell r="N7">
            <v>32486</v>
          </cell>
          <cell r="O7">
            <v>32363</v>
          </cell>
          <cell r="P7">
            <v>31761</v>
          </cell>
          <cell r="Q7">
            <v>33168</v>
          </cell>
          <cell r="R7">
            <v>32421</v>
          </cell>
          <cell r="S7">
            <v>32336</v>
          </cell>
          <cell r="T7">
            <v>33120</v>
          </cell>
          <cell r="U7">
            <v>34171</v>
          </cell>
        </row>
        <row r="8">
          <cell r="D8">
            <v>42244</v>
          </cell>
          <cell r="E8">
            <v>41752</v>
          </cell>
          <cell r="F8">
            <v>42633</v>
          </cell>
          <cell r="G8">
            <v>41585</v>
          </cell>
          <cell r="H8">
            <v>41668</v>
          </cell>
          <cell r="I8">
            <v>41899</v>
          </cell>
          <cell r="J8">
            <v>42385</v>
          </cell>
          <cell r="K8">
            <v>42993</v>
          </cell>
          <cell r="L8">
            <v>42767</v>
          </cell>
          <cell r="M8">
            <v>42913</v>
          </cell>
          <cell r="N8">
            <v>42575</v>
          </cell>
          <cell r="O8">
            <v>42984</v>
          </cell>
          <cell r="P8">
            <v>42161</v>
          </cell>
          <cell r="Q8">
            <v>43362</v>
          </cell>
          <cell r="R8">
            <v>42338</v>
          </cell>
          <cell r="S8">
            <v>41897</v>
          </cell>
          <cell r="T8">
            <v>43804</v>
          </cell>
          <cell r="U8">
            <v>45070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Chart4"/>
      <sheetName val="Chart5"/>
      <sheetName val="Sheet2"/>
      <sheetName val="Chart2"/>
      <sheetName val="Chart3"/>
      <sheetName val="Sheet3"/>
    </sheetNames>
    <sheetDataSet>
      <sheetData sheetId="1">
        <row r="3">
          <cell r="C3" t="str">
            <v>Sex</v>
          </cell>
          <cell r="E3" t="str">
            <v>Total</v>
          </cell>
        </row>
        <row r="4">
          <cell r="C4" t="str">
            <v>male</v>
          </cell>
          <cell r="D4" t="str">
            <v>female</v>
          </cell>
        </row>
        <row r="5">
          <cell r="B5" t="str">
            <v>Managerial &amp; administrative</v>
          </cell>
          <cell r="C5">
            <v>6.461796729552071</v>
          </cell>
          <cell r="D5">
            <v>1.7322460345268904</v>
          </cell>
          <cell r="E5">
            <v>4.071030808573782</v>
          </cell>
        </row>
        <row r="6">
          <cell r="B6" t="str">
            <v>Natural Sciences, engineering and math</v>
          </cell>
          <cell r="C6">
            <v>3.9064583900376024</v>
          </cell>
          <cell r="D6">
            <v>0.4482492393984432</v>
          </cell>
          <cell r="E6">
            <v>2.1583497179686253</v>
          </cell>
        </row>
        <row r="7">
          <cell r="B7" t="str">
            <v>Social Science and related</v>
          </cell>
          <cell r="C7">
            <v>0.9722793454277995</v>
          </cell>
          <cell r="D7">
            <v>0.8570508794187907</v>
          </cell>
          <cell r="E7">
            <v>0.914031890769852</v>
          </cell>
        </row>
        <row r="8">
          <cell r="B8" t="str">
            <v>Religion</v>
          </cell>
          <cell r="C8">
            <v>0.2807800236315596</v>
          </cell>
          <cell r="D8">
            <v>0.02732055797350658</v>
          </cell>
          <cell r="E8">
            <v>0.15265744034219414</v>
          </cell>
        </row>
        <row r="9">
          <cell r="B9" t="str">
            <v>Teaching and related</v>
          </cell>
          <cell r="C9">
            <v>2.461666139694006</v>
          </cell>
          <cell r="D9">
            <v>3.479940160919359</v>
          </cell>
          <cell r="E9">
            <v>2.9763989304269183</v>
          </cell>
        </row>
        <row r="10">
          <cell r="B10" t="str">
            <v>Medicine and health</v>
          </cell>
          <cell r="C10">
            <v>1.3718204356330987</v>
          </cell>
          <cell r="D10">
            <v>4.601355914316435</v>
          </cell>
          <cell r="E10">
            <v>3.004335628069432</v>
          </cell>
        </row>
        <row r="11">
          <cell r="B11" t="str">
            <v>Artisitic, literary, recreational and related</v>
          </cell>
          <cell r="C11">
            <v>1.1318142562724236</v>
          </cell>
          <cell r="D11">
            <v>0.6359985206860943</v>
          </cell>
          <cell r="E11">
            <v>0.8811817035922229</v>
          </cell>
        </row>
        <row r="12">
          <cell r="B12" t="str">
            <v>Clerical and related</v>
          </cell>
          <cell r="C12">
            <v>5.913721504589157</v>
          </cell>
          <cell r="D12">
            <v>18.479227350088706</v>
          </cell>
          <cell r="E12">
            <v>12.265526378331792</v>
          </cell>
        </row>
        <row r="13">
          <cell r="B13" t="str">
            <v>Sales</v>
          </cell>
          <cell r="C13">
            <v>8.84630366234762</v>
          </cell>
          <cell r="D13">
            <v>5.50844241113355</v>
          </cell>
          <cell r="E13">
            <v>7.159030294763162</v>
          </cell>
        </row>
        <row r="14">
          <cell r="B14" t="str">
            <v>Service</v>
          </cell>
          <cell r="C14">
            <v>8.48246186486339</v>
          </cell>
          <cell r="D14">
            <v>9.833908133495582</v>
          </cell>
          <cell r="E14">
            <v>9.165611680019756</v>
          </cell>
        </row>
        <row r="15">
          <cell r="B15" t="str">
            <v>Farming, horticultural and husbandry</v>
          </cell>
          <cell r="C15">
            <v>5.411672107319313</v>
          </cell>
          <cell r="D15">
            <v>1.7971395919667146</v>
          </cell>
          <cell r="E15">
            <v>3.584542700066619</v>
          </cell>
        </row>
        <row r="16">
          <cell r="B16" t="str">
            <v>Fishing, trapping and related</v>
          </cell>
          <cell r="C16">
            <v>0.3608727708198855</v>
          </cell>
          <cell r="D16">
            <v>0.011479031558542366</v>
          </cell>
          <cell r="E16">
            <v>0.18425585756682944</v>
          </cell>
        </row>
        <row r="17">
          <cell r="B17" t="str">
            <v>Forestry and logging</v>
          </cell>
          <cell r="C17">
            <v>0.913632197213397</v>
          </cell>
          <cell r="D17">
            <v>0.04897102979410413</v>
          </cell>
          <cell r="E17">
            <v>0.47654999098316175</v>
          </cell>
        </row>
        <row r="18">
          <cell r="B18" t="str">
            <v>Mining, quarrying, including oil and gas</v>
          </cell>
          <cell r="C18">
            <v>0.7708823414950812</v>
          </cell>
          <cell r="D18">
            <v>0.014071070942729353</v>
          </cell>
          <cell r="E18">
            <v>0.38831775747401714</v>
          </cell>
        </row>
        <row r="19">
          <cell r="B19" t="str">
            <v>Processing</v>
          </cell>
          <cell r="C19">
            <v>4.499199131672074</v>
          </cell>
          <cell r="D19">
            <v>1.1401038944928883</v>
          </cell>
          <cell r="E19">
            <v>2.8011920827539267</v>
          </cell>
        </row>
        <row r="20">
          <cell r="B20" t="str">
            <v>Machining</v>
          </cell>
          <cell r="C20">
            <v>3.098173409846688</v>
          </cell>
          <cell r="D20">
            <v>0.216898152755361</v>
          </cell>
          <cell r="E20">
            <v>1.6417021427435392</v>
          </cell>
        </row>
        <row r="21">
          <cell r="B21" t="str">
            <v>Fabricating</v>
          </cell>
          <cell r="C21">
            <v>9.20444398233299</v>
          </cell>
          <cell r="D21">
            <v>3.091550831049484</v>
          </cell>
          <cell r="E21">
            <v>6.114404871420706</v>
          </cell>
        </row>
        <row r="22">
          <cell r="B22" t="str">
            <v>Construction</v>
          </cell>
          <cell r="C22">
            <v>10.156200374523197</v>
          </cell>
          <cell r="D22">
            <v>0.10569503453198183</v>
          </cell>
          <cell r="E22">
            <v>5.075716581266514</v>
          </cell>
        </row>
        <row r="23">
          <cell r="B23" t="str">
            <v>Transportation</v>
          </cell>
          <cell r="C23">
            <v>5.2027283344150765</v>
          </cell>
          <cell r="D23">
            <v>0.22701173499544772</v>
          </cell>
          <cell r="E23">
            <v>2.687526691508256</v>
          </cell>
        </row>
        <row r="24">
          <cell r="B24" t="str">
            <v>Material handling</v>
          </cell>
          <cell r="C24">
            <v>3.0250714784297847</v>
          </cell>
          <cell r="D24">
            <v>0.7880609740235996</v>
          </cell>
          <cell r="E24">
            <v>1.8942730530253846</v>
          </cell>
        </row>
        <row r="25">
          <cell r="B25" t="str">
            <v>Other crafts</v>
          </cell>
          <cell r="C25">
            <v>1.415279415572533</v>
          </cell>
          <cell r="D25">
            <v>0.3136020506734442</v>
          </cell>
          <cell r="E25">
            <v>0.8583866217846695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</sheetNames>
    <sheetDataSet>
      <sheetData sheetId="1">
        <row r="4">
          <cell r="C4">
            <v>1976</v>
          </cell>
          <cell r="D4">
            <v>1977</v>
          </cell>
          <cell r="E4">
            <v>1978</v>
          </cell>
          <cell r="F4">
            <v>1979</v>
          </cell>
          <cell r="G4">
            <v>1980</v>
          </cell>
          <cell r="H4">
            <v>1981</v>
          </cell>
          <cell r="I4">
            <v>1982</v>
          </cell>
          <cell r="J4">
            <v>1983</v>
          </cell>
          <cell r="K4">
            <v>1984</v>
          </cell>
          <cell r="L4">
            <v>1985</v>
          </cell>
          <cell r="M4">
            <v>1986</v>
          </cell>
          <cell r="N4">
            <v>1987</v>
          </cell>
          <cell r="O4">
            <v>1988</v>
          </cell>
          <cell r="P4">
            <v>1989</v>
          </cell>
          <cell r="Q4">
            <v>1990</v>
          </cell>
          <cell r="R4">
            <v>1991</v>
          </cell>
          <cell r="S4">
            <v>1992</v>
          </cell>
          <cell r="T4">
            <v>1993</v>
          </cell>
          <cell r="U4">
            <v>1994</v>
          </cell>
          <cell r="V4">
            <v>1995</v>
          </cell>
          <cell r="W4">
            <v>1996</v>
          </cell>
          <cell r="X4">
            <v>1997</v>
          </cell>
          <cell r="Y4">
            <v>1998</v>
          </cell>
          <cell r="Z4">
            <v>1999</v>
          </cell>
          <cell r="AA4">
            <v>2000</v>
          </cell>
        </row>
        <row r="5">
          <cell r="C5">
            <v>68.86808881149325</v>
          </cell>
          <cell r="D5">
            <v>69.82024597918637</v>
          </cell>
          <cell r="E5">
            <v>70.57649008029227</v>
          </cell>
          <cell r="F5">
            <v>72.16494845360825</v>
          </cell>
          <cell r="G5">
            <v>72.84569138276554</v>
          </cell>
          <cell r="H5">
            <v>73.40652001502693</v>
          </cell>
          <cell r="I5">
            <v>70.54306088864509</v>
          </cell>
          <cell r="J5">
            <v>70.4859028194361</v>
          </cell>
          <cell r="K5">
            <v>70.78451017118962</v>
          </cell>
          <cell r="L5">
            <v>71.09721483058364</v>
          </cell>
          <cell r="M5">
            <v>72.03474169908623</v>
          </cell>
          <cell r="N5">
            <v>72.8139978593699</v>
          </cell>
          <cell r="O5">
            <v>72.90827096526577</v>
          </cell>
          <cell r="P5">
            <v>73.49474826174861</v>
          </cell>
          <cell r="Q5">
            <v>72.15931863727455</v>
          </cell>
          <cell r="R5">
            <v>69.81702706789656</v>
          </cell>
          <cell r="S5">
            <v>67.75997581620314</v>
          </cell>
          <cell r="T5">
            <v>66.51920369997988</v>
          </cell>
          <cell r="U5">
            <v>65.84471675371634</v>
          </cell>
          <cell r="V5">
            <v>64.78189011869586</v>
          </cell>
          <cell r="W5">
            <v>63.98644945947293</v>
          </cell>
          <cell r="X5">
            <v>63.547893098848995</v>
          </cell>
          <cell r="Y5">
            <v>63.45212453495203</v>
          </cell>
          <cell r="Z5">
            <v>65.34374848381933</v>
          </cell>
          <cell r="AA5">
            <v>65.8578856152513</v>
          </cell>
        </row>
        <row r="6">
          <cell r="C6">
            <v>95.40106614515977</v>
          </cell>
          <cell r="D6">
            <v>95.19899120378913</v>
          </cell>
          <cell r="E6">
            <v>95.43398148425563</v>
          </cell>
          <cell r="F6">
            <v>95.56274218454098</v>
          </cell>
          <cell r="G6">
            <v>95.26809424261256</v>
          </cell>
          <cell r="H6">
            <v>95.36790719359351</v>
          </cell>
          <cell r="I6">
            <v>94.30896471026247</v>
          </cell>
          <cell r="J6">
            <v>93.98123012487393</v>
          </cell>
          <cell r="K6">
            <v>94.00387821400689</v>
          </cell>
          <cell r="L6">
            <v>94.27085888065926</v>
          </cell>
          <cell r="M6">
            <v>94.30142225409345</v>
          </cell>
          <cell r="N6">
            <v>94.19208986878598</v>
          </cell>
          <cell r="O6">
            <v>94.13170110130154</v>
          </cell>
          <cell r="P6">
            <v>94.11319747263504</v>
          </cell>
          <cell r="Q6">
            <v>93.79608219536671</v>
          </cell>
          <cell r="R6">
            <v>92.97080512311871</v>
          </cell>
          <cell r="S6">
            <v>91.90753914845435</v>
          </cell>
          <cell r="T6">
            <v>92.04559928671507</v>
          </cell>
          <cell r="U6">
            <v>91.75633313564349</v>
          </cell>
          <cell r="V6">
            <v>91.55458110216301</v>
          </cell>
          <cell r="W6">
            <v>91.5699565591488</v>
          </cell>
          <cell r="X6">
            <v>91.827858053993</v>
          </cell>
          <cell r="Y6">
            <v>92.1555922496499</v>
          </cell>
          <cell r="Z6">
            <v>92.09771017954036</v>
          </cell>
          <cell r="AA6">
            <v>92.06129593526613</v>
          </cell>
        </row>
        <row r="7">
          <cell r="C7">
            <v>85.15519568151147</v>
          </cell>
          <cell r="D7">
            <v>84.70025744759103</v>
          </cell>
          <cell r="E7">
            <v>84.93094675631475</v>
          </cell>
          <cell r="F7">
            <v>84.55822750607943</v>
          </cell>
          <cell r="G7">
            <v>84.27672955974843</v>
          </cell>
          <cell r="H7">
            <v>84.17316933386235</v>
          </cell>
          <cell r="I7">
            <v>82.8361134096947</v>
          </cell>
          <cell r="J7">
            <v>82.46655482427839</v>
          </cell>
          <cell r="K7">
            <v>81.27310585135767</v>
          </cell>
          <cell r="L7">
            <v>80.65453626484712</v>
          </cell>
          <cell r="M7">
            <v>80.24089355672251</v>
          </cell>
          <cell r="N7">
            <v>79.87354245360486</v>
          </cell>
          <cell r="O7">
            <v>79.37829251618612</v>
          </cell>
          <cell r="P7">
            <v>79.56003305655031</v>
          </cell>
          <cell r="Q7">
            <v>78.88375673595074</v>
          </cell>
          <cell r="R7">
            <v>78.09345092887973</v>
          </cell>
          <cell r="S7">
            <v>77.54931521778619</v>
          </cell>
          <cell r="T7">
            <v>77.28025365509954</v>
          </cell>
          <cell r="U7">
            <v>77.33465699027798</v>
          </cell>
          <cell r="V7">
            <v>76.93536577248219</v>
          </cell>
          <cell r="W7">
            <v>76.67389404873629</v>
          </cell>
          <cell r="X7">
            <v>77.15560583207642</v>
          </cell>
          <cell r="Y7">
            <v>76.78995795503015</v>
          </cell>
          <cell r="Z7">
            <v>77.79284324706715</v>
          </cell>
          <cell r="AA7">
            <v>78.06747592181</v>
          </cell>
        </row>
        <row r="8">
          <cell r="C8">
            <v>58.24530386740332</v>
          </cell>
          <cell r="D8">
            <v>58.94392319441414</v>
          </cell>
          <cell r="E8">
            <v>60.00086288722064</v>
          </cell>
          <cell r="F8">
            <v>62.09760273972602</v>
          </cell>
          <cell r="G8">
            <v>63.65570352720928</v>
          </cell>
          <cell r="H8">
            <v>64.52121315385926</v>
          </cell>
          <cell r="I8">
            <v>63.5880599593935</v>
          </cell>
          <cell r="J8">
            <v>64.39931274505486</v>
          </cell>
          <cell r="K8">
            <v>64.97726965836972</v>
          </cell>
          <cell r="L8">
            <v>65.41184041184039</v>
          </cell>
          <cell r="M8">
            <v>66.76057660703385</v>
          </cell>
          <cell r="N8">
            <v>67.41817128512118</v>
          </cell>
          <cell r="O8">
            <v>68.01013815724083</v>
          </cell>
          <cell r="P8">
            <v>68.36927155018606</v>
          </cell>
          <cell r="Q8">
            <v>67.25067385444744</v>
          </cell>
          <cell r="R8">
            <v>66.16251173464065</v>
          </cell>
          <cell r="S8">
            <v>64.62375150342518</v>
          </cell>
          <cell r="T8">
            <v>62.40656526057185</v>
          </cell>
          <cell r="U8">
            <v>61.83928478067653</v>
          </cell>
          <cell r="V8">
            <v>61.488673139158564</v>
          </cell>
          <cell r="W8">
            <v>60.4985717995326</v>
          </cell>
          <cell r="X8">
            <v>59.284427284427274</v>
          </cell>
          <cell r="Y8">
            <v>60.23266493188427</v>
          </cell>
          <cell r="Z8">
            <v>61.65208154180788</v>
          </cell>
          <cell r="AA8">
            <v>62.892292242028624</v>
          </cell>
        </row>
        <row r="9">
          <cell r="C9">
            <v>53.876592459142984</v>
          </cell>
          <cell r="D9">
            <v>55.48114536066343</v>
          </cell>
          <cell r="E9">
            <v>58.428949691085606</v>
          </cell>
          <cell r="F9">
            <v>60.21327504209376</v>
          </cell>
          <cell r="G9">
            <v>62.15876282765914</v>
          </cell>
          <cell r="H9">
            <v>65.06414696999086</v>
          </cell>
          <cell r="I9">
            <v>65.98112296884217</v>
          </cell>
          <cell r="J9">
            <v>67.5109874392115</v>
          </cell>
          <cell r="K9">
            <v>69.29358818770226</v>
          </cell>
          <cell r="L9">
            <v>70.75469376707103</v>
          </cell>
          <cell r="M9">
            <v>72.96577855584067</v>
          </cell>
          <cell r="N9">
            <v>73.79105732841191</v>
          </cell>
          <cell r="O9">
            <v>75.27839136474391</v>
          </cell>
          <cell r="P9">
            <v>76.4484942771419</v>
          </cell>
          <cell r="Q9">
            <v>77.55732497933256</v>
          </cell>
          <cell r="R9">
            <v>77.69418724279835</v>
          </cell>
          <cell r="S9">
            <v>76.72212058035144</v>
          </cell>
          <cell r="T9">
            <v>77.05496828752644</v>
          </cell>
          <cell r="U9">
            <v>76.8672614904343</v>
          </cell>
          <cell r="V9">
            <v>77.1608832807571</v>
          </cell>
          <cell r="W9">
            <v>77.76496971475281</v>
          </cell>
          <cell r="X9">
            <v>78.48947775386094</v>
          </cell>
          <cell r="Y9">
            <v>78.95958349886047</v>
          </cell>
          <cell r="Z9">
            <v>79.5780112837937</v>
          </cell>
          <cell r="AA9">
            <v>79.99075008409012</v>
          </cell>
        </row>
        <row r="10">
          <cell r="C10">
            <v>40.93575106335348</v>
          </cell>
          <cell r="D10">
            <v>40.672647721748355</v>
          </cell>
          <cell r="E10">
            <v>41.147698488950994</v>
          </cell>
          <cell r="F10">
            <v>42.751959807700636</v>
          </cell>
          <cell r="G10">
            <v>43.35307243391692</v>
          </cell>
          <cell r="H10">
            <v>44.15060701247983</v>
          </cell>
          <cell r="I10">
            <v>44.67388567111559</v>
          </cell>
          <cell r="J10">
            <v>45.45567677438089</v>
          </cell>
          <cell r="K10">
            <v>45.58208220526704</v>
          </cell>
          <cell r="L10">
            <v>47.3656351791531</v>
          </cell>
          <cell r="M10">
            <v>46.81632817862479</v>
          </cell>
          <cell r="N10">
            <v>49.057959444355745</v>
          </cell>
          <cell r="O10">
            <v>50.7939627387784</v>
          </cell>
          <cell r="P10">
            <v>51.55978197842978</v>
          </cell>
          <cell r="Q10">
            <v>52.91682491454615</v>
          </cell>
          <cell r="R10">
            <v>54.16511990496695</v>
          </cell>
          <cell r="S10">
            <v>55.33781597209736</v>
          </cell>
          <cell r="T10">
            <v>56.29418114705575</v>
          </cell>
          <cell r="U10">
            <v>56.84587087847186</v>
          </cell>
          <cell r="V10">
            <v>57.328136770052076</v>
          </cell>
          <cell r="W10">
            <v>57.34639358860196</v>
          </cell>
          <cell r="X10">
            <v>58.602067582163244</v>
          </cell>
          <cell r="Y10">
            <v>60.12257100149476</v>
          </cell>
          <cell r="Z10">
            <v>60.876224604803056</v>
          </cell>
          <cell r="AA10">
            <v>62.13310246599827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Chart2"/>
      <sheetName val="Chart5"/>
      <sheetName val="Sheet2"/>
      <sheetName val="Chart3"/>
      <sheetName val="Chart4"/>
      <sheetName val="1976 _SIC13"/>
      <sheetName val="Sheet3"/>
    </sheetNames>
    <sheetDataSet>
      <sheetData sheetId="4">
        <row r="52">
          <cell r="C52" t="str">
            <v>Sex</v>
          </cell>
          <cell r="E52" t="str">
            <v>Total</v>
          </cell>
        </row>
        <row r="53">
          <cell r="C53" t="str">
            <v>male</v>
          </cell>
          <cell r="D53" t="str">
            <v>female</v>
          </cell>
        </row>
        <row r="54">
          <cell r="B54" t="str">
            <v>Agriculture</v>
          </cell>
          <cell r="C54">
            <v>4.922762472341191</v>
          </cell>
          <cell r="D54">
            <v>2.6897491065890216</v>
          </cell>
          <cell r="E54">
            <v>3.9371166654365544</v>
          </cell>
        </row>
        <row r="55">
          <cell r="B55" t="str">
            <v>Forestry, Fishing, Mining, Oil and Gas</v>
          </cell>
          <cell r="C55">
            <v>3.979792108955332</v>
          </cell>
          <cell r="D55">
            <v>0.8107125866750965</v>
          </cell>
          <cell r="E55">
            <v>2.580969338438367</v>
          </cell>
        </row>
        <row r="56">
          <cell r="B56" t="str">
            <v>Utilities</v>
          </cell>
          <cell r="C56">
            <v>1.218648395663427</v>
          </cell>
          <cell r="D56">
            <v>0.42648265738016644</v>
          </cell>
          <cell r="E56">
            <v>0.8689886711461008</v>
          </cell>
        </row>
        <row r="57">
          <cell r="B57" t="str">
            <v>Construction</v>
          </cell>
          <cell r="C57">
            <v>10.315827353384257</v>
          </cell>
          <cell r="D57">
            <v>1.302838983136291</v>
          </cell>
          <cell r="E57">
            <v>6.337519685788727</v>
          </cell>
        </row>
        <row r="58">
          <cell r="B58" t="str">
            <v>Durable Manufacturing</v>
          </cell>
          <cell r="C58">
            <v>11.877467659738395</v>
          </cell>
          <cell r="D58">
            <v>3.6556520546785047</v>
          </cell>
          <cell r="E58">
            <v>8.248381421134221</v>
          </cell>
        </row>
        <row r="59">
          <cell r="B59" t="str">
            <v>Non-durable Manufacturing</v>
          </cell>
          <cell r="C59">
            <v>8.628727312973867</v>
          </cell>
          <cell r="D59">
            <v>7.198304430905854</v>
          </cell>
          <cell r="E59">
            <v>7.997342683829082</v>
          </cell>
        </row>
        <row r="60">
          <cell r="B60" t="str">
            <v>Wholesale Trade</v>
          </cell>
          <cell r="C60">
            <v>4.0451694264090285</v>
          </cell>
          <cell r="D60">
            <v>2.1237735036616705</v>
          </cell>
          <cell r="E60">
            <v>3.197070680693871</v>
          </cell>
        </row>
        <row r="61">
          <cell r="B61" t="str">
            <v>Retail Trade</v>
          </cell>
          <cell r="C61">
            <v>10.714783424459966</v>
          </cell>
          <cell r="D61">
            <v>15.395550837368722</v>
          </cell>
          <cell r="E61">
            <v>12.780860969891647</v>
          </cell>
        </row>
        <row r="62">
          <cell r="B62" t="str">
            <v>Transportation and Warehousing</v>
          </cell>
          <cell r="C62">
            <v>7.006073079682252</v>
          </cell>
          <cell r="D62">
            <v>2.2785605717830264</v>
          </cell>
          <cell r="E62">
            <v>4.919362381051689</v>
          </cell>
        </row>
        <row r="63">
          <cell r="B63" t="str">
            <v>Finance, Insurance, Real Estate and Leasing</v>
          </cell>
          <cell r="C63">
            <v>4.098008124486061</v>
          </cell>
          <cell r="D63">
            <v>7.711526168848664</v>
          </cell>
          <cell r="E63">
            <v>5.6930048062011895</v>
          </cell>
        </row>
        <row r="64">
          <cell r="B64" t="str">
            <v>Professional, Scientific and Technical Services</v>
          </cell>
          <cell r="C64">
            <v>3.617226224516298</v>
          </cell>
          <cell r="D64">
            <v>3.8476506847222107</v>
          </cell>
          <cell r="E64">
            <v>3.718934931904048</v>
          </cell>
        </row>
        <row r="65">
          <cell r="B65" t="str">
            <v>Management, Administrative and Other Support</v>
          </cell>
          <cell r="C65">
            <v>2.4657078565420156</v>
          </cell>
          <cell r="D65">
            <v>2.420364698124888</v>
          </cell>
          <cell r="E65">
            <v>2.4456935141958827</v>
          </cell>
        </row>
        <row r="66">
          <cell r="B66" t="str">
            <v>Educational Services</v>
          </cell>
          <cell r="C66">
            <v>4.4929072229188804</v>
          </cell>
          <cell r="D66">
            <v>8.289740172091452</v>
          </cell>
          <cell r="E66">
            <v>6.168818587026967</v>
          </cell>
        </row>
        <row r="67">
          <cell r="B67" t="str">
            <v>Health Care and Social Assistance</v>
          </cell>
          <cell r="C67">
            <v>3.14745085455655</v>
          </cell>
          <cell r="D67">
            <v>16.30719532626505</v>
          </cell>
          <cell r="E67">
            <v>8.95612497957991</v>
          </cell>
        </row>
        <row r="68">
          <cell r="B68" t="str">
            <v>Information, Culture and Recreation</v>
          </cell>
          <cell r="C68">
            <v>3.8146206185155083</v>
          </cell>
          <cell r="D68">
            <v>4.479968034353143</v>
          </cell>
          <cell r="E68">
            <v>4.1083030928854285</v>
          </cell>
        </row>
        <row r="69">
          <cell r="B69" t="str">
            <v>Accomodation and Food Services</v>
          </cell>
          <cell r="C69">
            <v>4.823826269400388</v>
          </cell>
          <cell r="D69">
            <v>8.725141815759802</v>
          </cell>
          <cell r="E69">
            <v>6.545855957469795</v>
          </cell>
        </row>
        <row r="70">
          <cell r="B70" t="str">
            <v>Other Services</v>
          </cell>
          <cell r="C70">
            <v>4.258105334943539</v>
          </cell>
          <cell r="D70">
            <v>6.64324876945134</v>
          </cell>
          <cell r="E70">
            <v>5.310900925487108</v>
          </cell>
        </row>
        <row r="71">
          <cell r="B71" t="str">
            <v>Public Administration</v>
          </cell>
          <cell r="C71">
            <v>6.572896260513044</v>
          </cell>
          <cell r="D71">
            <v>5.6935395982050965</v>
          </cell>
          <cell r="E71">
            <v>6.184750707839411</v>
          </cell>
        </row>
      </sheetData>
      <sheetData sheetId="8">
        <row r="53">
          <cell r="C53" t="str">
            <v>Sex</v>
          </cell>
          <cell r="E53" t="str">
            <v>Total</v>
          </cell>
        </row>
        <row r="54">
          <cell r="C54" t="str">
            <v>male</v>
          </cell>
          <cell r="D54" t="str">
            <v>female</v>
          </cell>
        </row>
        <row r="55">
          <cell r="A55" t="str">
            <v>Industry, 18 categories</v>
          </cell>
          <cell r="B55" t="str">
            <v>Agriculture</v>
          </cell>
          <cell r="C55">
            <v>3.2795290158840302</v>
          </cell>
          <cell r="D55">
            <v>1.7820188649053827</v>
          </cell>
          <cell r="E55">
            <v>2.586618045461071</v>
          </cell>
        </row>
        <row r="56">
          <cell r="B56" t="str">
            <v>Forestry, Fishing, Mining, Oil and Gas</v>
          </cell>
          <cell r="C56">
            <v>3.252618337123794</v>
          </cell>
          <cell r="D56">
            <v>0.7106383788584524</v>
          </cell>
          <cell r="E56">
            <v>2.0764221033111085</v>
          </cell>
        </row>
        <row r="57">
          <cell r="B57" t="str">
            <v>Utilities</v>
          </cell>
          <cell r="C57">
            <v>1.066082933607313</v>
          </cell>
          <cell r="D57">
            <v>0.3584052718832738</v>
          </cell>
          <cell r="E57">
            <v>0.7386343249875998</v>
          </cell>
        </row>
        <row r="58">
          <cell r="B58" t="str">
            <v>Construction</v>
          </cell>
          <cell r="C58">
            <v>9.606259081291004</v>
          </cell>
          <cell r="D58">
            <v>1.3361416719445833</v>
          </cell>
          <cell r="E58">
            <v>5.779603832325184</v>
          </cell>
        </row>
        <row r="59">
          <cell r="B59" t="str">
            <v>Durable Manufacturing</v>
          </cell>
          <cell r="C59">
            <v>12.187754061336879</v>
          </cell>
          <cell r="D59">
            <v>3.717421931586844</v>
          </cell>
          <cell r="E59">
            <v>8.268457720010405</v>
          </cell>
        </row>
        <row r="60">
          <cell r="B60" t="str">
            <v>Non-durable Manufacturing</v>
          </cell>
          <cell r="C60">
            <v>7.777579962991369</v>
          </cell>
          <cell r="D60">
            <v>5.65960901256729</v>
          </cell>
          <cell r="E60">
            <v>6.7975763846337145</v>
          </cell>
        </row>
        <row r="61">
          <cell r="B61" t="str">
            <v>Wholesale Trade</v>
          </cell>
          <cell r="C61">
            <v>4.578895762159259</v>
          </cell>
          <cell r="D61">
            <v>2.3787931455392943</v>
          </cell>
          <cell r="E61">
            <v>3.5608891475690596</v>
          </cell>
        </row>
        <row r="62">
          <cell r="B62" t="str">
            <v>Retail Trade</v>
          </cell>
          <cell r="C62">
            <v>10.130616582711346</v>
          </cell>
          <cell r="D62">
            <v>13.998663227157104</v>
          </cell>
          <cell r="E62">
            <v>11.920395404773165</v>
          </cell>
        </row>
        <row r="63">
          <cell r="B63" t="str">
            <v>Transportation and Warehousing</v>
          </cell>
          <cell r="C63">
            <v>7.202789089267697</v>
          </cell>
          <cell r="D63">
            <v>2.544452978252586</v>
          </cell>
          <cell r="E63">
            <v>5.047336458024853</v>
          </cell>
        </row>
        <row r="64">
          <cell r="B64" t="str">
            <v>Finance, Insurance, Real Estate and Leasing</v>
          </cell>
          <cell r="C64">
            <v>4.237871246337706</v>
          </cell>
          <cell r="D64">
            <v>7.109944322671507</v>
          </cell>
          <cell r="E64">
            <v>5.5668044366386535</v>
          </cell>
        </row>
        <row r="65">
          <cell r="B65" t="str">
            <v>Professional, Scientific and Technical Services</v>
          </cell>
          <cell r="C65">
            <v>6.451590031380878</v>
          </cell>
          <cell r="D65">
            <v>5.781682626829589</v>
          </cell>
          <cell r="E65">
            <v>6.141618049235845</v>
          </cell>
        </row>
        <row r="66">
          <cell r="B66" t="str">
            <v>Management, Administrative and Other Support</v>
          </cell>
          <cell r="C66">
            <v>4.015897665356489</v>
          </cell>
          <cell r="D66">
            <v>3.945964853803794</v>
          </cell>
          <cell r="E66">
            <v>3.9835391452585007</v>
          </cell>
        </row>
        <row r="67">
          <cell r="B67" t="str">
            <v>Educational Services</v>
          </cell>
          <cell r="C67">
            <v>4.2011386459043045</v>
          </cell>
          <cell r="D67">
            <v>9.074968413811906</v>
          </cell>
          <cell r="E67">
            <v>6.456302066299252</v>
          </cell>
        </row>
        <row r="68">
          <cell r="B68" t="str">
            <v>Health Care and Social Assistance</v>
          </cell>
          <cell r="C68">
            <v>3.390897128039597</v>
          </cell>
          <cell r="D68">
            <v>17.147152172235476</v>
          </cell>
          <cell r="E68">
            <v>9.75603597256113</v>
          </cell>
        </row>
        <row r="69">
          <cell r="B69" t="str">
            <v>Information, Culture and Recreation</v>
          </cell>
          <cell r="C69">
            <v>4.519954987958694</v>
          </cell>
          <cell r="D69">
            <v>4.872909167061408</v>
          </cell>
          <cell r="E69">
            <v>4.683269956205869</v>
          </cell>
        </row>
        <row r="70">
          <cell r="B70" t="str">
            <v>Accomodation and Food Services</v>
          </cell>
          <cell r="C70">
            <v>5.136273408724586</v>
          </cell>
          <cell r="D70">
            <v>9.028651414921574</v>
          </cell>
          <cell r="E70">
            <v>6.937310563473994</v>
          </cell>
        </row>
        <row r="71">
          <cell r="B71" t="str">
            <v>Other Services</v>
          </cell>
          <cell r="C71">
            <v>4.046666857158023</v>
          </cell>
          <cell r="D71">
            <v>5.477965956291992</v>
          </cell>
          <cell r="E71">
            <v>4.708941398067339</v>
          </cell>
        </row>
        <row r="72">
          <cell r="B72" t="str">
            <v>Public Administration</v>
          </cell>
          <cell r="C72">
            <v>4.917585202767032</v>
          </cell>
          <cell r="D72">
            <v>5.0746165896779445</v>
          </cell>
          <cell r="E72">
            <v>4.990244991163254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3">
        <row r="4">
          <cell r="C4" t="str">
            <v>male</v>
          </cell>
          <cell r="D4" t="str">
            <v>female</v>
          </cell>
        </row>
        <row r="5">
          <cell r="B5" t="str">
            <v>Agriculture</v>
          </cell>
          <cell r="C5">
            <v>75.69303160355643</v>
          </cell>
          <cell r="D5">
            <v>24.306968396443565</v>
          </cell>
        </row>
        <row r="6">
          <cell r="B6" t="str">
            <v>Other primary</v>
          </cell>
          <cell r="C6">
            <v>93.48327377691282</v>
          </cell>
          <cell r="D6">
            <v>6.516726223087176</v>
          </cell>
        </row>
        <row r="7">
          <cell r="B7" t="str">
            <v>Manufacturing non-durables</v>
          </cell>
          <cell r="C7">
            <v>65.07626842812557</v>
          </cell>
          <cell r="D7">
            <v>34.923731571874434</v>
          </cell>
        </row>
        <row r="8">
          <cell r="B8" t="str">
            <v>Manufacturing durables</v>
          </cell>
          <cell r="C8">
            <v>83.90167238068682</v>
          </cell>
          <cell r="D8">
            <v>16.098327619313178</v>
          </cell>
        </row>
        <row r="9">
          <cell r="B9" t="str">
            <v>Construction</v>
          </cell>
          <cell r="C9">
            <v>93.21576284998231</v>
          </cell>
          <cell r="D9">
            <v>6.784237150017682</v>
          </cell>
        </row>
        <row r="10">
          <cell r="B10" t="str">
            <v>Transportation, communication &amp; other utilities</v>
          </cell>
          <cell r="C10">
            <v>80.32072085033607</v>
          </cell>
          <cell r="D10">
            <v>19.67927914966393</v>
          </cell>
        </row>
        <row r="11">
          <cell r="B11" t="str">
            <v>Wholesale trade</v>
          </cell>
          <cell r="C11">
            <v>77.2983233016183</v>
          </cell>
          <cell r="D11">
            <v>22.701676698381704</v>
          </cell>
        </row>
        <row r="12">
          <cell r="B12" t="str">
            <v>Retail trade</v>
          </cell>
          <cell r="C12">
            <v>53.61093288540608</v>
          </cell>
          <cell r="D12">
            <v>46.38906711459392</v>
          </cell>
        </row>
        <row r="13">
          <cell r="B13" t="str">
            <v>Finance, insurance and real estate</v>
          </cell>
          <cell r="C13">
            <v>41.96292524410722</v>
          </cell>
          <cell r="D13">
            <v>58.03707475589278</v>
          </cell>
        </row>
        <row r="14">
          <cell r="B14" t="str">
            <v>Community Services (education, health, welfare &amp; relig. org)</v>
          </cell>
          <cell r="C14">
            <v>35.39840566582471</v>
          </cell>
          <cell r="D14">
            <v>64.60159433417529</v>
          </cell>
        </row>
        <row r="15">
          <cell r="B15" t="str">
            <v>Personal services (incl. accomodation &amp; food, amusement, rec</v>
          </cell>
          <cell r="C15">
            <v>39.13317527243437</v>
          </cell>
          <cell r="D15">
            <v>60.86682472756563</v>
          </cell>
        </row>
        <row r="16">
          <cell r="B16" t="str">
            <v>Business and misc. services</v>
          </cell>
          <cell r="C16">
            <v>61.001628172173476</v>
          </cell>
          <cell r="D16">
            <v>38.998371827826524</v>
          </cell>
        </row>
        <row r="17">
          <cell r="B17" t="str">
            <v>Public Administration</v>
          </cell>
          <cell r="C17">
            <v>67.7117714864067</v>
          </cell>
          <cell r="D17">
            <v>32.288228513593296</v>
          </cell>
        </row>
        <row r="23">
          <cell r="C23" t="str">
            <v>male</v>
          </cell>
          <cell r="D23" t="str">
            <v>female</v>
          </cell>
        </row>
        <row r="24">
          <cell r="B24" t="str">
            <v>Agriculture</v>
          </cell>
          <cell r="C24">
            <v>71.68515904987386</v>
          </cell>
          <cell r="D24">
            <v>28.314840950126136</v>
          </cell>
        </row>
        <row r="25">
          <cell r="B25" t="str">
            <v>Forestry, Fishing, Mining, Oil and Gas</v>
          </cell>
          <cell r="C25">
            <v>86.91076622982462</v>
          </cell>
          <cell r="D25">
            <v>13.089233770175385</v>
          </cell>
        </row>
        <row r="26">
          <cell r="B26" t="str">
            <v>Utilities</v>
          </cell>
          <cell r="C26">
            <v>79.05344050581826</v>
          </cell>
          <cell r="D26">
            <v>20.946559494181745</v>
          </cell>
        </row>
        <row r="27">
          <cell r="B27" t="str">
            <v>Construction</v>
          </cell>
          <cell r="C27">
            <v>90.76682551580376</v>
          </cell>
          <cell r="D27">
            <v>9.233174484196244</v>
          </cell>
        </row>
        <row r="28">
          <cell r="B28" t="str">
            <v>Durable Manufacturing</v>
          </cell>
          <cell r="C28">
            <v>81.35340279492</v>
          </cell>
          <cell r="D28">
            <v>18.64659720508</v>
          </cell>
        </row>
        <row r="29">
          <cell r="B29" t="str">
            <v>Non-durable Manufacturing</v>
          </cell>
          <cell r="C29">
            <v>62.86003986018149</v>
          </cell>
          <cell r="D29">
            <v>37.13996013981851</v>
          </cell>
        </row>
        <row r="30">
          <cell r="B30" t="str">
            <v>Wholesale Trade</v>
          </cell>
          <cell r="C30">
            <v>71.63087509550559</v>
          </cell>
          <cell r="D30">
            <v>28.36912490449441</v>
          </cell>
        </row>
        <row r="31">
          <cell r="B31" t="str">
            <v>Retail Trade</v>
          </cell>
          <cell r="C31">
            <v>48.14554880811186</v>
          </cell>
          <cell r="D31">
            <v>51.85445119188814</v>
          </cell>
        </row>
        <row r="32">
          <cell r="B32" t="str">
            <v>Transportation and Warehousing</v>
          </cell>
          <cell r="C32">
            <v>80.11850942453715</v>
          </cell>
          <cell r="D32">
            <v>19.88149057546285</v>
          </cell>
        </row>
        <row r="33">
          <cell r="B33" t="str">
            <v>Finance, Insurance, Real Estate and Leasing</v>
          </cell>
          <cell r="C33">
            <v>40.68412400094697</v>
          </cell>
          <cell r="D33">
            <v>59.31587599905303</v>
          </cell>
        </row>
        <row r="34">
          <cell r="B34" t="str">
            <v>Professional, Scientific and Technical Services</v>
          </cell>
          <cell r="C34">
            <v>55.87484887647476</v>
          </cell>
          <cell r="D34">
            <v>44.12515112352524</v>
          </cell>
        </row>
        <row r="35">
          <cell r="B35" t="str">
            <v>Management, Administrative and Other Support</v>
          </cell>
          <cell r="C35">
            <v>56.55723225527596</v>
          </cell>
          <cell r="D35">
            <v>43.44276774472404</v>
          </cell>
        </row>
        <row r="36">
          <cell r="B36" t="str">
            <v>Educational Services</v>
          </cell>
          <cell r="C36">
            <v>42.07815928664747</v>
          </cell>
          <cell r="D36">
            <v>57.92184071335253</v>
          </cell>
        </row>
        <row r="37">
          <cell r="B37" t="str">
            <v>Health Care and Social Assistance</v>
          </cell>
          <cell r="C37">
            <v>20.3425367221308</v>
          </cell>
          <cell r="D37">
            <v>79.6574632778692</v>
          </cell>
        </row>
        <row r="38">
          <cell r="B38" t="str">
            <v>Information, Culture and Recreation</v>
          </cell>
          <cell r="C38">
            <v>52.76304160085107</v>
          </cell>
          <cell r="D38">
            <v>47.23695839914893</v>
          </cell>
        </row>
        <row r="39">
          <cell r="B39" t="str">
            <v>Accomodation and Food Services</v>
          </cell>
          <cell r="C39">
            <v>43.02344328511321</v>
          </cell>
          <cell r="D39">
            <v>56.97655671488679</v>
          </cell>
        </row>
        <row r="40">
          <cell r="B40" t="str">
            <v>Other Services</v>
          </cell>
          <cell r="C40">
            <v>47.32656222010504</v>
          </cell>
          <cell r="D40">
            <v>52.67343777989496</v>
          </cell>
        </row>
        <row r="41">
          <cell r="B41" t="str">
            <v>Public Administration</v>
          </cell>
          <cell r="C41">
            <v>60.93814785401506</v>
          </cell>
          <cell r="D41">
            <v>39.06185214598494</v>
          </cell>
        </row>
        <row r="47">
          <cell r="C47" t="str">
            <v>male</v>
          </cell>
          <cell r="D47" t="str">
            <v>female</v>
          </cell>
        </row>
        <row r="48">
          <cell r="B48" t="str">
            <v>Agriculture</v>
          </cell>
          <cell r="C48">
            <v>69.73577552192656</v>
          </cell>
          <cell r="D48">
            <v>30.264224478073448</v>
          </cell>
        </row>
        <row r="49">
          <cell r="B49" t="str">
            <v>Forestry, Fishing, Mining, Oil and Gas</v>
          </cell>
          <cell r="C49">
            <v>84.26172279403711</v>
          </cell>
          <cell r="D49">
            <v>15.738277205962893</v>
          </cell>
        </row>
        <row r="50">
          <cell r="B50" t="str">
            <v>Utilities</v>
          </cell>
          <cell r="C50">
            <v>77.53357333722839</v>
          </cell>
          <cell r="D50">
            <v>22.466426662771614</v>
          </cell>
        </row>
        <row r="51">
          <cell r="B51" t="str">
            <v>Construction</v>
          </cell>
          <cell r="C51">
            <v>89.15916725926289</v>
          </cell>
          <cell r="D51">
            <v>10.840832740737108</v>
          </cell>
        </row>
        <row r="52">
          <cell r="B52" t="str">
            <v>Durable Manufacturing</v>
          </cell>
          <cell r="C52">
            <v>79.38036910344351</v>
          </cell>
          <cell r="D52">
            <v>20.619630896556483</v>
          </cell>
        </row>
        <row r="53">
          <cell r="B53" t="str">
            <v>Non-durable Manufacturing</v>
          </cell>
          <cell r="C53">
            <v>62.90375074024494</v>
          </cell>
          <cell r="D53">
            <v>37.09624925975506</v>
          </cell>
        </row>
        <row r="54">
          <cell r="B54" t="str">
            <v>Wholesale Trade</v>
          </cell>
          <cell r="C54">
            <v>69.65066497875826</v>
          </cell>
          <cell r="D54">
            <v>30.349335021241743</v>
          </cell>
        </row>
        <row r="55">
          <cell r="B55" t="str">
            <v>Retail Trade</v>
          </cell>
          <cell r="C55">
            <v>46.10980154631603</v>
          </cell>
          <cell r="D55">
            <v>53.89019845368397</v>
          </cell>
        </row>
        <row r="56">
          <cell r="B56" t="str">
            <v>Transportation and Warehousing</v>
          </cell>
          <cell r="C56">
            <v>77.19440198602804</v>
          </cell>
          <cell r="D56">
            <v>22.805598013971952</v>
          </cell>
        </row>
        <row r="57">
          <cell r="B57" t="str">
            <v>Finance, Insurance, Real Estate and Leasing</v>
          </cell>
          <cell r="C57">
            <v>40.91905789587209</v>
          </cell>
          <cell r="D57">
            <v>59.08094210412791</v>
          </cell>
        </row>
        <row r="58">
          <cell r="B58" t="str">
            <v>Professional, Scientific, and Technical Services</v>
          </cell>
          <cell r="C58">
            <v>56.83110600369383</v>
          </cell>
          <cell r="D58">
            <v>43.16889399630617</v>
          </cell>
        </row>
        <row r="59">
          <cell r="B59" t="str">
            <v>Management, Administrative and Other Support</v>
          </cell>
          <cell r="C59">
            <v>53.49703225522971</v>
          </cell>
          <cell r="D59">
            <v>46.50296774477029</v>
          </cell>
        </row>
        <row r="60">
          <cell r="B60" t="str">
            <v>Educational Services</v>
          </cell>
          <cell r="C60">
            <v>35.210774899875254</v>
          </cell>
          <cell r="D60">
            <v>64.78922510012474</v>
          </cell>
        </row>
        <row r="61">
          <cell r="B61" t="str">
            <v>Health Care and Social Assistance</v>
          </cell>
          <cell r="C61">
            <v>18.911356496843872</v>
          </cell>
          <cell r="D61">
            <v>81.08864350315613</v>
          </cell>
        </row>
        <row r="62">
          <cell r="B62" t="str">
            <v>Information, Culture and Recreation</v>
          </cell>
          <cell r="C62">
            <v>52.27399079825582</v>
          </cell>
          <cell r="D62">
            <v>47.72600920174418</v>
          </cell>
        </row>
        <row r="63">
          <cell r="B63" t="str">
            <v>Accomodation and Food Services</v>
          </cell>
          <cell r="C63">
            <v>40.648191619708705</v>
          </cell>
          <cell r="D63">
            <v>59.351808380291295</v>
          </cell>
        </row>
        <row r="64">
          <cell r="B64" t="str">
            <v>Other Services</v>
          </cell>
          <cell r="C64">
            <v>47.293053817001784</v>
          </cell>
          <cell r="D64">
            <v>52.706946182998216</v>
          </cell>
        </row>
        <row r="65">
          <cell r="B65" t="str">
            <v>Public Administration</v>
          </cell>
          <cell r="C65">
            <v>53.20552203615894</v>
          </cell>
          <cell r="D65">
            <v>46.79447796384106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Sheet4"/>
      <sheetName val="Chart4"/>
      <sheetName val="Chart5"/>
      <sheetName val="Sheet1"/>
      <sheetName val="Sheet2"/>
      <sheetName val="Sheet3"/>
    </sheetNames>
    <sheetDataSet>
      <sheetData sheetId="5">
        <row r="3"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</row>
        <row r="6">
          <cell r="B6">
            <v>78.2</v>
          </cell>
          <cell r="C6">
            <v>76.6</v>
          </cell>
          <cell r="D6">
            <v>79.6</v>
          </cell>
          <cell r="E6">
            <v>79.6</v>
          </cell>
          <cell r="F6">
            <v>80.7</v>
          </cell>
          <cell r="G6">
            <v>80.7</v>
          </cell>
          <cell r="H6">
            <v>78.8</v>
          </cell>
          <cell r="I6">
            <v>82.1</v>
          </cell>
          <cell r="J6">
            <v>82.6</v>
          </cell>
          <cell r="K6">
            <v>80.7</v>
          </cell>
          <cell r="L6">
            <v>87.3</v>
          </cell>
          <cell r="M6">
            <v>85.9</v>
          </cell>
          <cell r="N6">
            <v>91.9</v>
          </cell>
          <cell r="O6">
            <v>90.1</v>
          </cell>
          <cell r="P6">
            <v>89.3</v>
          </cell>
          <cell r="Q6">
            <v>83.8</v>
          </cell>
          <cell r="R6">
            <v>84.9</v>
          </cell>
          <cell r="S6">
            <v>76.3</v>
          </cell>
          <cell r="T6">
            <v>81.1</v>
          </cell>
          <cell r="U6">
            <v>78.8</v>
          </cell>
        </row>
        <row r="7">
          <cell r="B7">
            <v>70.6</v>
          </cell>
          <cell r="C7">
            <v>69.5</v>
          </cell>
          <cell r="D7">
            <v>71.4</v>
          </cell>
          <cell r="E7">
            <v>73.3</v>
          </cell>
          <cell r="F7">
            <v>72.4</v>
          </cell>
          <cell r="G7">
            <v>71.1</v>
          </cell>
          <cell r="H7">
            <v>71.5</v>
          </cell>
          <cell r="I7">
            <v>73.1</v>
          </cell>
          <cell r="J7">
            <v>72.4</v>
          </cell>
          <cell r="K7">
            <v>73.1</v>
          </cell>
          <cell r="L7">
            <v>73.7</v>
          </cell>
          <cell r="M7">
            <v>76.3</v>
          </cell>
          <cell r="N7">
            <v>78.4</v>
          </cell>
          <cell r="O7">
            <v>76.8</v>
          </cell>
          <cell r="P7">
            <v>74.9</v>
          </cell>
          <cell r="Q7">
            <v>79.3</v>
          </cell>
          <cell r="R7">
            <v>79.5</v>
          </cell>
          <cell r="S7">
            <v>72.8</v>
          </cell>
          <cell r="T7">
            <v>78</v>
          </cell>
          <cell r="U7">
            <v>73.7</v>
          </cell>
        </row>
        <row r="8">
          <cell r="B8">
            <v>59.7</v>
          </cell>
          <cell r="C8">
            <v>61.5</v>
          </cell>
          <cell r="D8">
            <v>61.1</v>
          </cell>
          <cell r="E8">
            <v>63.2</v>
          </cell>
          <cell r="F8">
            <v>63.5</v>
          </cell>
          <cell r="G8">
            <v>64.1</v>
          </cell>
          <cell r="H8">
            <v>65.2</v>
          </cell>
          <cell r="I8">
            <v>64.9</v>
          </cell>
          <cell r="J8">
            <v>62.7</v>
          </cell>
          <cell r="K8">
            <v>64.9</v>
          </cell>
          <cell r="L8">
            <v>67.7</v>
          </cell>
          <cell r="M8">
            <v>69.6</v>
          </cell>
          <cell r="N8">
            <v>69.9</v>
          </cell>
          <cell r="O8">
            <v>72.5</v>
          </cell>
          <cell r="P8">
            <v>68.6</v>
          </cell>
          <cell r="Q8">
            <v>73.1</v>
          </cell>
          <cell r="R8">
            <v>72</v>
          </cell>
          <cell r="S8">
            <v>73.2</v>
          </cell>
          <cell r="T8">
            <v>74.2</v>
          </cell>
          <cell r="U8">
            <v>69.5</v>
          </cell>
        </row>
        <row r="9">
          <cell r="B9">
            <v>61.2</v>
          </cell>
          <cell r="C9">
            <v>57</v>
          </cell>
          <cell r="D9">
            <v>58.5</v>
          </cell>
          <cell r="E9">
            <v>59.8</v>
          </cell>
          <cell r="F9">
            <v>60.7</v>
          </cell>
          <cell r="G9">
            <v>58.6</v>
          </cell>
          <cell r="H9">
            <v>60.5</v>
          </cell>
          <cell r="I9">
            <v>61.3</v>
          </cell>
          <cell r="J9">
            <v>62.3</v>
          </cell>
          <cell r="K9">
            <v>60.1</v>
          </cell>
          <cell r="L9">
            <v>61.8</v>
          </cell>
          <cell r="M9">
            <v>65.7</v>
          </cell>
          <cell r="N9">
            <v>69</v>
          </cell>
          <cell r="O9">
            <v>67.8</v>
          </cell>
          <cell r="P9">
            <v>66.6</v>
          </cell>
          <cell r="Q9">
            <v>68.9</v>
          </cell>
          <cell r="R9">
            <v>68.9</v>
          </cell>
          <cell r="S9">
            <v>65</v>
          </cell>
          <cell r="T9">
            <v>67.2</v>
          </cell>
          <cell r="U9">
            <v>66.7</v>
          </cell>
        </row>
        <row r="10">
          <cell r="B10">
            <v>64.9</v>
          </cell>
          <cell r="C10">
            <v>65.8</v>
          </cell>
          <cell r="D10">
            <v>64</v>
          </cell>
          <cell r="E10">
            <v>60.8</v>
          </cell>
          <cell r="F10">
            <v>64.4</v>
          </cell>
          <cell r="G10">
            <v>63.2</v>
          </cell>
          <cell r="H10">
            <v>65.4</v>
          </cell>
          <cell r="I10">
            <v>61.4</v>
          </cell>
          <cell r="J10">
            <v>60.7</v>
          </cell>
          <cell r="K10">
            <v>62.1</v>
          </cell>
          <cell r="L10">
            <v>63.4</v>
          </cell>
          <cell r="M10">
            <v>62.7</v>
          </cell>
          <cell r="N10">
            <v>66.8</v>
          </cell>
          <cell r="O10">
            <v>69.1</v>
          </cell>
          <cell r="P10">
            <v>64.5</v>
          </cell>
          <cell r="Q10">
            <v>71</v>
          </cell>
          <cell r="R10">
            <v>68</v>
          </cell>
          <cell r="S10">
            <v>61</v>
          </cell>
          <cell r="T10">
            <v>65.3</v>
          </cell>
          <cell r="U10">
            <v>72</v>
          </cell>
        </row>
        <row r="11">
          <cell r="B11">
            <v>64.4</v>
          </cell>
          <cell r="C11">
            <v>63.7</v>
          </cell>
          <cell r="D11">
            <v>64</v>
          </cell>
          <cell r="E11">
            <v>64.8</v>
          </cell>
          <cell r="F11">
            <v>65.6</v>
          </cell>
          <cell r="G11">
            <v>65.1</v>
          </cell>
          <cell r="H11">
            <v>65.8</v>
          </cell>
          <cell r="I11">
            <v>66.1</v>
          </cell>
          <cell r="J11">
            <v>65.5</v>
          </cell>
          <cell r="K11">
            <v>66</v>
          </cell>
          <cell r="L11">
            <v>67.7</v>
          </cell>
          <cell r="M11">
            <v>69.7</v>
          </cell>
          <cell r="N11">
            <v>71.9</v>
          </cell>
          <cell r="O11">
            <v>72.3</v>
          </cell>
          <cell r="P11">
            <v>69.8</v>
          </cell>
          <cell r="Q11">
            <v>73.1</v>
          </cell>
          <cell r="R11">
            <v>73</v>
          </cell>
          <cell r="S11">
            <v>69.6</v>
          </cell>
          <cell r="T11">
            <v>72.2</v>
          </cell>
          <cell r="U11">
            <v>69.9</v>
          </cell>
        </row>
        <row r="12">
          <cell r="B12">
            <v>88.7</v>
          </cell>
          <cell r="C12">
            <v>86</v>
          </cell>
          <cell r="D12">
            <v>88.5</v>
          </cell>
          <cell r="E12">
            <v>83.9</v>
          </cell>
          <cell r="F12">
            <v>86.6</v>
          </cell>
          <cell r="G12">
            <v>88.5</v>
          </cell>
          <cell r="H12">
            <v>86.9</v>
          </cell>
          <cell r="I12">
            <v>92.4</v>
          </cell>
          <cell r="J12">
            <v>88.5</v>
          </cell>
          <cell r="K12">
            <v>91.2</v>
          </cell>
          <cell r="L12">
            <v>88.7</v>
          </cell>
          <cell r="M12">
            <v>90.2</v>
          </cell>
          <cell r="N12">
            <v>97.3</v>
          </cell>
          <cell r="O12">
            <v>94.1</v>
          </cell>
          <cell r="P12">
            <v>91.5</v>
          </cell>
          <cell r="Q12">
            <v>94.1</v>
          </cell>
          <cell r="R12">
            <v>93.8</v>
          </cell>
          <cell r="S12">
            <v>91.9</v>
          </cell>
          <cell r="T12">
            <v>97.4</v>
          </cell>
          <cell r="U12">
            <v>87.6</v>
          </cell>
        </row>
        <row r="13">
          <cell r="B13">
            <v>60.4</v>
          </cell>
          <cell r="C13">
            <v>59.2</v>
          </cell>
          <cell r="D13">
            <v>59.3</v>
          </cell>
          <cell r="E13">
            <v>61.5</v>
          </cell>
          <cell r="F13">
            <v>61.6</v>
          </cell>
          <cell r="G13">
            <v>60.5</v>
          </cell>
          <cell r="H13">
            <v>60.9</v>
          </cell>
          <cell r="I13">
            <v>61</v>
          </cell>
          <cell r="J13">
            <v>61</v>
          </cell>
          <cell r="K13">
            <v>60.3</v>
          </cell>
          <cell r="L13">
            <v>62.8</v>
          </cell>
          <cell r="M13">
            <v>65.1</v>
          </cell>
          <cell r="N13">
            <v>66.8</v>
          </cell>
          <cell r="O13">
            <v>68.2</v>
          </cell>
          <cell r="P13">
            <v>65.3</v>
          </cell>
          <cell r="Q13">
            <v>68.9</v>
          </cell>
          <cell r="R13">
            <v>68.8</v>
          </cell>
          <cell r="S13">
            <v>65.5</v>
          </cell>
          <cell r="T13">
            <v>67.7</v>
          </cell>
          <cell r="U13">
            <v>66</v>
          </cell>
        </row>
        <row r="14">
          <cell r="B14">
            <v>70.3</v>
          </cell>
          <cell r="C14">
            <v>67.7</v>
          </cell>
          <cell r="D14">
            <v>70.3</v>
          </cell>
          <cell r="E14">
            <v>70.5</v>
          </cell>
          <cell r="F14">
            <v>71.4</v>
          </cell>
          <cell r="G14">
            <v>68.8</v>
          </cell>
          <cell r="H14">
            <v>75.4</v>
          </cell>
          <cell r="I14">
            <v>67.4</v>
          </cell>
          <cell r="J14">
            <v>67</v>
          </cell>
          <cell r="K14">
            <v>75.1</v>
          </cell>
          <cell r="L14">
            <v>73.8</v>
          </cell>
          <cell r="M14">
            <v>75.8</v>
          </cell>
          <cell r="N14">
            <v>75.5</v>
          </cell>
          <cell r="O14">
            <v>69.7</v>
          </cell>
          <cell r="P14">
            <v>72.8</v>
          </cell>
          <cell r="Q14">
            <v>77.2</v>
          </cell>
          <cell r="R14">
            <v>76.9</v>
          </cell>
          <cell r="S14">
            <v>73</v>
          </cell>
          <cell r="T14">
            <v>73.9</v>
          </cell>
          <cell r="U14">
            <v>74.5</v>
          </cell>
        </row>
        <row r="16">
          <cell r="A16" t="str">
            <v>    Elementary school (0 to 8 years)</v>
          </cell>
          <cell r="B16">
            <v>57.4</v>
          </cell>
          <cell r="C16">
            <v>60.4</v>
          </cell>
          <cell r="D16">
            <v>58.6</v>
          </cell>
          <cell r="E16">
            <v>52.4</v>
          </cell>
          <cell r="F16">
            <v>57.5</v>
          </cell>
          <cell r="G16">
            <v>58.2</v>
          </cell>
          <cell r="H16">
            <v>56.2</v>
          </cell>
          <cell r="I16">
            <v>58.6</v>
          </cell>
          <cell r="J16">
            <v>57.4</v>
          </cell>
          <cell r="K16">
            <v>59.4</v>
          </cell>
          <cell r="L16">
            <v>61.6</v>
          </cell>
          <cell r="M16">
            <v>66.7</v>
          </cell>
          <cell r="N16">
            <v>71.9</v>
          </cell>
          <cell r="O16">
            <v>69</v>
          </cell>
          <cell r="P16">
            <v>67.6</v>
          </cell>
          <cell r="Q16">
            <v>69.6</v>
          </cell>
          <cell r="R16">
            <v>60.4</v>
          </cell>
          <cell r="S16">
            <v>58.7</v>
          </cell>
          <cell r="T16">
            <v>57.1</v>
          </cell>
          <cell r="U16">
            <v>64.7</v>
          </cell>
        </row>
        <row r="20">
          <cell r="A20" t="str">
            <v>    Some post-secondary</v>
          </cell>
          <cell r="B20">
            <v>64.9</v>
          </cell>
          <cell r="C20">
            <v>65.6</v>
          </cell>
          <cell r="D20">
            <v>66.9</v>
          </cell>
          <cell r="E20">
            <v>65.8</v>
          </cell>
          <cell r="F20">
            <v>64.8</v>
          </cell>
          <cell r="G20">
            <v>63</v>
          </cell>
          <cell r="H20">
            <v>62.7</v>
          </cell>
          <cell r="I20">
            <v>65.5</v>
          </cell>
          <cell r="J20">
            <v>64</v>
          </cell>
          <cell r="K20">
            <v>62.5</v>
          </cell>
          <cell r="L20">
            <v>67.4</v>
          </cell>
          <cell r="M20">
            <v>69.1</v>
          </cell>
          <cell r="N20">
            <v>68.7</v>
          </cell>
          <cell r="O20">
            <v>65.6</v>
          </cell>
          <cell r="P20">
            <v>70</v>
          </cell>
          <cell r="Q20">
            <v>72.4</v>
          </cell>
          <cell r="R20">
            <v>67.7</v>
          </cell>
          <cell r="S20">
            <v>66</v>
          </cell>
          <cell r="T20">
            <v>70.4</v>
          </cell>
          <cell r="U20">
            <v>69.1</v>
          </cell>
        </row>
        <row r="21">
          <cell r="A21" t="str">
            <v>    Post-secondary certificate or diploma</v>
          </cell>
          <cell r="B21">
            <v>70.4</v>
          </cell>
          <cell r="C21">
            <v>64.9</v>
          </cell>
          <cell r="D21">
            <v>67.7</v>
          </cell>
          <cell r="E21">
            <v>66.2</v>
          </cell>
          <cell r="F21">
            <v>70.1</v>
          </cell>
          <cell r="G21">
            <v>71.2</v>
          </cell>
          <cell r="H21">
            <v>69.8</v>
          </cell>
          <cell r="I21">
            <v>69.2</v>
          </cell>
          <cell r="J21">
            <v>66</v>
          </cell>
          <cell r="K21">
            <v>67.6</v>
          </cell>
          <cell r="L21">
            <v>67.8</v>
          </cell>
          <cell r="M21">
            <v>71</v>
          </cell>
          <cell r="N21">
            <v>71.5</v>
          </cell>
          <cell r="O21">
            <v>73.8</v>
          </cell>
          <cell r="P21">
            <v>69.2</v>
          </cell>
          <cell r="Q21">
            <v>72.7</v>
          </cell>
          <cell r="R21">
            <v>70.8</v>
          </cell>
          <cell r="S21">
            <v>69.5</v>
          </cell>
          <cell r="T21">
            <v>70.4</v>
          </cell>
          <cell r="U21">
            <v>67.2</v>
          </cell>
        </row>
        <row r="22">
          <cell r="A22" t="str">
            <v>    University degree</v>
          </cell>
          <cell r="B22">
            <v>65.7</v>
          </cell>
          <cell r="C22">
            <v>68.2</v>
          </cell>
          <cell r="D22">
            <v>67.4</v>
          </cell>
          <cell r="E22">
            <v>70</v>
          </cell>
          <cell r="F22">
            <v>67.6</v>
          </cell>
          <cell r="G22">
            <v>68.7</v>
          </cell>
          <cell r="H22">
            <v>67.3</v>
          </cell>
          <cell r="I22">
            <v>70</v>
          </cell>
          <cell r="J22">
            <v>72.3</v>
          </cell>
          <cell r="K22">
            <v>70</v>
          </cell>
          <cell r="L22">
            <v>73.2</v>
          </cell>
          <cell r="M22">
            <v>72.6</v>
          </cell>
          <cell r="N22">
            <v>74.2</v>
          </cell>
          <cell r="O22">
            <v>76.2</v>
          </cell>
          <cell r="P22">
            <v>71.8</v>
          </cell>
          <cell r="Q22">
            <v>76.1</v>
          </cell>
          <cell r="R22">
            <v>75.8</v>
          </cell>
          <cell r="S22">
            <v>67.9</v>
          </cell>
          <cell r="T22">
            <v>70</v>
          </cell>
          <cell r="U22">
            <v>69.5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4"/>
      <sheetName val="Chart2"/>
      <sheetName val="Sheet1"/>
      <sheetName val="Sheet2"/>
      <sheetName val="Sheet3"/>
    </sheetNames>
    <sheetDataSet>
      <sheetData sheetId="2">
        <row r="78">
          <cell r="C78">
            <v>1976</v>
          </cell>
          <cell r="D78">
            <v>1977</v>
          </cell>
          <cell r="E78">
            <v>1978</v>
          </cell>
          <cell r="F78">
            <v>1979</v>
          </cell>
          <cell r="G78">
            <v>1980</v>
          </cell>
          <cell r="H78">
            <v>1981</v>
          </cell>
          <cell r="I78">
            <v>1982</v>
          </cell>
          <cell r="J78">
            <v>1983</v>
          </cell>
          <cell r="K78">
            <v>1984</v>
          </cell>
          <cell r="L78">
            <v>1985</v>
          </cell>
          <cell r="M78">
            <v>1986</v>
          </cell>
          <cell r="N78">
            <v>1987</v>
          </cell>
          <cell r="O78">
            <v>1988</v>
          </cell>
          <cell r="P78">
            <v>1989</v>
          </cell>
          <cell r="Q78">
            <v>1990</v>
          </cell>
          <cell r="R78">
            <v>1991</v>
          </cell>
          <cell r="S78">
            <v>1992</v>
          </cell>
          <cell r="T78">
            <v>1993</v>
          </cell>
          <cell r="U78">
            <v>1994</v>
          </cell>
          <cell r="V78">
            <v>1995</v>
          </cell>
          <cell r="W78">
            <v>1996</v>
          </cell>
          <cell r="X78">
            <v>1997</v>
          </cell>
          <cell r="Y78">
            <v>1998</v>
          </cell>
          <cell r="Z78">
            <v>1999</v>
          </cell>
          <cell r="AA78">
            <v>2000</v>
          </cell>
        </row>
        <row r="79">
          <cell r="C79">
            <v>0.1803528642997168</v>
          </cell>
          <cell r="D79">
            <v>0.15066225165562913</v>
          </cell>
          <cell r="E79">
            <v>0.150158618258724</v>
          </cell>
          <cell r="F79">
            <v>0.15266613076098606</v>
          </cell>
          <cell r="G79">
            <v>0.16211739764144692</v>
          </cell>
          <cell r="H79">
            <v>0.21573537163943068</v>
          </cell>
          <cell r="I79">
            <v>0.24934086629001884</v>
          </cell>
          <cell r="J79">
            <v>0.27057269407102336</v>
          </cell>
          <cell r="K79">
            <v>0.27744829683698297</v>
          </cell>
          <cell r="L79">
            <v>0.28016390954621334</v>
          </cell>
          <cell r="M79">
            <v>0.28566082921718305</v>
          </cell>
          <cell r="N79">
            <v>0.28134328358208954</v>
          </cell>
          <cell r="O79">
            <v>0.2982785837780952</v>
          </cell>
          <cell r="P79">
            <v>0.30318091451292245</v>
          </cell>
          <cell r="Q79">
            <v>0.3262861736334405</v>
          </cell>
          <cell r="R79">
            <v>0.36774479397430215</v>
          </cell>
          <cell r="S79">
            <v>0.3898963730569948</v>
          </cell>
          <cell r="T79">
            <v>0.4103769151236018</v>
          </cell>
          <cell r="U79">
            <v>0.3961738484398217</v>
          </cell>
          <cell r="V79">
            <v>0.39767270040635394</v>
          </cell>
          <cell r="W79">
            <v>0.38954958329431594</v>
          </cell>
          <cell r="X79">
            <v>0.37869267560724</v>
          </cell>
          <cell r="Y79">
            <v>0.3817273904198261</v>
          </cell>
          <cell r="Z79">
            <v>0.3755477651183173</v>
          </cell>
          <cell r="AA79">
            <v>0.3707664884135472</v>
          </cell>
        </row>
        <row r="80">
          <cell r="C80">
            <v>0.015057941849975713</v>
          </cell>
          <cell r="D80">
            <v>0.008193643098562698</v>
          </cell>
          <cell r="E80">
            <v>0.007055847700193038</v>
          </cell>
          <cell r="F80">
            <v>0.007325301204819277</v>
          </cell>
          <cell r="G80">
            <v>0.008025329947647262</v>
          </cell>
          <cell r="H80">
            <v>0.021455309047749473</v>
          </cell>
          <cell r="I80">
            <v>0.02643610238546947</v>
          </cell>
          <cell r="J80">
            <v>0.03211602414090406</v>
          </cell>
          <cell r="K80">
            <v>0.03227152179743139</v>
          </cell>
          <cell r="L80">
            <v>0.03176652892561983</v>
          </cell>
          <cell r="M80">
            <v>0.03148733300072066</v>
          </cell>
          <cell r="N80">
            <v>0.0309770084141701</v>
          </cell>
          <cell r="O80">
            <v>0.028993392926544886</v>
          </cell>
          <cell r="P80">
            <v>0.02938193986716017</v>
          </cell>
          <cell r="Q80">
            <v>0.032965649239447975</v>
          </cell>
          <cell r="R80">
            <v>0.03937170610726465</v>
          </cell>
          <cell r="S80">
            <v>0.04344854777237481</v>
          </cell>
          <cell r="T80">
            <v>0.052037258677212886</v>
          </cell>
          <cell r="U80">
            <v>0.04788971477071062</v>
          </cell>
          <cell r="V80">
            <v>0.04704270381365608</v>
          </cell>
          <cell r="W80">
            <v>0.05075820865294549</v>
          </cell>
          <cell r="X80">
            <v>0.049680005976542076</v>
          </cell>
          <cell r="Y80">
            <v>0.04920085438609412</v>
          </cell>
          <cell r="Z80">
            <v>0.04503469846544816</v>
          </cell>
          <cell r="AA80">
            <v>0.043882817611282085</v>
          </cell>
        </row>
        <row r="81">
          <cell r="C81">
            <v>0.022483392948390392</v>
          </cell>
          <cell r="D81">
            <v>0.008246601831314338</v>
          </cell>
          <cell r="E81">
            <v>0.008500816303552329</v>
          </cell>
          <cell r="F81">
            <v>0.010517529215358931</v>
          </cell>
          <cell r="G81">
            <v>0.00912106135986733</v>
          </cell>
          <cell r="H81">
            <v>0.029800054779512464</v>
          </cell>
          <cell r="I81">
            <v>0.035094659508335686</v>
          </cell>
          <cell r="J81">
            <v>0.041725641170809034</v>
          </cell>
          <cell r="K81">
            <v>0.03956916099773242</v>
          </cell>
          <cell r="L81">
            <v>0.04047255666723192</v>
          </cell>
          <cell r="M81">
            <v>0.04244916101789088</v>
          </cell>
          <cell r="N81">
            <v>0.041119141480508103</v>
          </cell>
          <cell r="O81">
            <v>0.04125147326690239</v>
          </cell>
          <cell r="P81">
            <v>0.04283696846069354</v>
          </cell>
          <cell r="Q81">
            <v>0.04352106108491788</v>
          </cell>
          <cell r="R81">
            <v>0.05114079309807183</v>
          </cell>
          <cell r="S81">
            <v>0.05331899200983405</v>
          </cell>
          <cell r="T81">
            <v>0.054562747159233115</v>
          </cell>
          <cell r="U81">
            <v>0.055684454756380515</v>
          </cell>
          <cell r="V81">
            <v>0.05845218611176058</v>
          </cell>
          <cell r="W81">
            <v>0.059193724917913186</v>
          </cell>
          <cell r="X81">
            <v>0.06127804750032803</v>
          </cell>
          <cell r="Y81">
            <v>0.06208096410082323</v>
          </cell>
          <cell r="Z81">
            <v>0.06051583309861988</v>
          </cell>
          <cell r="AA81">
            <v>0.06088830728966206</v>
          </cell>
        </row>
        <row r="82">
          <cell r="C82">
            <v>0.05504251926654267</v>
          </cell>
          <cell r="D82">
            <v>0.05858539314748379</v>
          </cell>
          <cell r="E82">
            <v>0.05905410200987193</v>
          </cell>
          <cell r="F82">
            <v>0.06132171250956687</v>
          </cell>
          <cell r="G82">
            <v>0.06427177603982608</v>
          </cell>
          <cell r="H82">
            <v>0.06823050233821086</v>
          </cell>
          <cell r="I82">
            <v>0.07574101357666778</v>
          </cell>
          <cell r="J82">
            <v>0.08351320467242254</v>
          </cell>
          <cell r="K82">
            <v>0.08438097310065111</v>
          </cell>
          <cell r="L82">
            <v>0.08392044676415539</v>
          </cell>
          <cell r="M82">
            <v>0.08477416293484386</v>
          </cell>
          <cell r="N82">
            <v>0.08229683105737731</v>
          </cell>
          <cell r="O82">
            <v>0.08300266424805851</v>
          </cell>
          <cell r="P82">
            <v>0.08295297516854401</v>
          </cell>
          <cell r="Q82">
            <v>0.08688715027502134</v>
          </cell>
          <cell r="R82">
            <v>0.09616662333535546</v>
          </cell>
          <cell r="S82">
            <v>0.10102812349181743</v>
          </cell>
          <cell r="T82">
            <v>0.10797972483707459</v>
          </cell>
          <cell r="U82">
            <v>0.10350171318082944</v>
          </cell>
          <cell r="V82">
            <v>0.10345694180721546</v>
          </cell>
          <cell r="W82">
            <v>0.10349753148055693</v>
          </cell>
          <cell r="X82">
            <v>0.10089165750580187</v>
          </cell>
          <cell r="Y82">
            <v>0.10111701348670635</v>
          </cell>
          <cell r="Z82">
            <v>0.0988767538575149</v>
          </cell>
          <cell r="AA82">
            <v>0.09820072881870634</v>
          </cell>
        </row>
        <row r="83">
          <cell r="C83">
            <v>0.25002141327623123</v>
          </cell>
          <cell r="D83">
            <v>0.25962437324721677</v>
          </cell>
          <cell r="E83">
            <v>0.26644573322286663</v>
          </cell>
          <cell r="F83">
            <v>0.28055009823182714</v>
          </cell>
          <cell r="G83">
            <v>0.2833700524196612</v>
          </cell>
          <cell r="H83">
            <v>0.29431538059311274</v>
          </cell>
          <cell r="I83">
            <v>0.32744641566990446</v>
          </cell>
          <cell r="J83">
            <v>0.34609732201175697</v>
          </cell>
          <cell r="K83">
            <v>0.35884854432450114</v>
          </cell>
          <cell r="L83">
            <v>0.3720472440944882</v>
          </cell>
          <cell r="M83">
            <v>0.37930754885267165</v>
          </cell>
          <cell r="N83">
            <v>0.3802553468325608</v>
          </cell>
          <cell r="O83">
            <v>0.3880597014925373</v>
          </cell>
          <cell r="P83">
            <v>0.39774132388096617</v>
          </cell>
          <cell r="Q83">
            <v>0.41111303444694475</v>
          </cell>
          <cell r="R83">
            <v>0.45583581954615315</v>
          </cell>
          <cell r="S83">
            <v>0.47516993957703935</v>
          </cell>
          <cell r="T83">
            <v>0.5048382367315023</v>
          </cell>
          <cell r="U83">
            <v>0.513782991202346</v>
          </cell>
          <cell r="V83">
            <v>0.5168813427010149</v>
          </cell>
          <cell r="W83">
            <v>0.5338039371644463</v>
          </cell>
          <cell r="X83">
            <v>0.5420761670761671</v>
          </cell>
          <cell r="Y83">
            <v>0.5356197942185202</v>
          </cell>
          <cell r="Z83">
            <v>0.5208861353609313</v>
          </cell>
          <cell r="AA83">
            <v>0.5143551435514355</v>
          </cell>
        </row>
        <row r="84">
          <cell r="C84">
            <v>0.21919309100283577</v>
          </cell>
          <cell r="D84">
            <v>0.22461368653421634</v>
          </cell>
          <cell r="E84">
            <v>0.22277312361087365</v>
          </cell>
          <cell r="F84">
            <v>0.22662769067233587</v>
          </cell>
          <cell r="G84">
            <v>0.23167416341258468</v>
          </cell>
          <cell r="H84">
            <v>0.23352824715686726</v>
          </cell>
          <cell r="I84">
            <v>0.2350932374747248</v>
          </cell>
          <cell r="J84">
            <v>0.24046441625456888</v>
          </cell>
          <cell r="K84">
            <v>0.22973083197389887</v>
          </cell>
          <cell r="L84">
            <v>0.23798999651041056</v>
          </cell>
          <cell r="M84">
            <v>0.2295046349942062</v>
          </cell>
          <cell r="N84">
            <v>0.22445654058177034</v>
          </cell>
          <cell r="O84">
            <v>0.2239526860522425</v>
          </cell>
          <cell r="P84">
            <v>0.21557302023166997</v>
          </cell>
          <cell r="Q84">
            <v>0.2151274321731981</v>
          </cell>
          <cell r="R84">
            <v>0.22407863903344594</v>
          </cell>
          <cell r="S84">
            <v>0.22656441717791415</v>
          </cell>
          <cell r="T84">
            <v>0.23070808364926015</v>
          </cell>
          <cell r="U84">
            <v>0.22868745643543353</v>
          </cell>
          <cell r="V84">
            <v>0.22841715888073502</v>
          </cell>
          <cell r="W84">
            <v>0.23185662743242447</v>
          </cell>
          <cell r="X84">
            <v>0.2365395197961016</v>
          </cell>
          <cell r="Y84">
            <v>0.22805114739125468</v>
          </cell>
          <cell r="Z84">
            <v>0.2232321806633733</v>
          </cell>
          <cell r="AA84">
            <v>0.21310146224173124</v>
          </cell>
        </row>
        <row r="85">
          <cell r="C85">
            <v>0.24349527976053423</v>
          </cell>
          <cell r="D85">
            <v>0.2545937825031781</v>
          </cell>
          <cell r="E85">
            <v>0.2603188963021599</v>
          </cell>
          <cell r="F85">
            <v>0.26375630161965036</v>
          </cell>
          <cell r="G85">
            <v>0.2750656167979003</v>
          </cell>
          <cell r="H85">
            <v>0.27651591969174605</v>
          </cell>
          <cell r="I85">
            <v>0.2883993532740501</v>
          </cell>
          <cell r="J85">
            <v>0.28740079365079363</v>
          </cell>
          <cell r="K85">
            <v>0.28330555827860016</v>
          </cell>
          <cell r="L85">
            <v>0.2835166884206601</v>
          </cell>
          <cell r="M85">
            <v>0.2809794246345778</v>
          </cell>
          <cell r="N85">
            <v>0.277987863864216</v>
          </cell>
          <cell r="O85">
            <v>0.28049386808087506</v>
          </cell>
          <cell r="P85">
            <v>0.268351000239101</v>
          </cell>
          <cell r="Q85">
            <v>0.2636572302983933</v>
          </cell>
          <cell r="R85">
            <v>0.2644935625511647</v>
          </cell>
          <cell r="S85">
            <v>0.26211531659002474</v>
          </cell>
          <cell r="T85">
            <v>0.26205678576280395</v>
          </cell>
          <cell r="U85">
            <v>0.2608863694923989</v>
          </cell>
          <cell r="V85">
            <v>0.24979954357614262</v>
          </cell>
          <cell r="W85">
            <v>0.2562488761014206</v>
          </cell>
          <cell r="X85">
            <v>0.2584618861954004</v>
          </cell>
          <cell r="Y85">
            <v>0.2541591607502384</v>
          </cell>
          <cell r="Z85">
            <v>0.24483953593491037</v>
          </cell>
          <cell r="AA85">
            <v>0.23752788721697446</v>
          </cell>
        </row>
        <row r="86">
          <cell r="C86">
            <v>0.23510884410625182</v>
          </cell>
          <cell r="D86">
            <v>0.24289370507514704</v>
          </cell>
          <cell r="E86">
            <v>0.24511180447217887</v>
          </cell>
          <cell r="F86">
            <v>0.2518904632552676</v>
          </cell>
          <cell r="G86">
            <v>0.2571588340828071</v>
          </cell>
          <cell r="H86">
            <v>0.261052303860523</v>
          </cell>
          <cell r="I86">
            <v>0.272708931133429</v>
          </cell>
          <cell r="J86">
            <v>0.2792269047671281</v>
          </cell>
          <cell r="K86">
            <v>0.27500053249270484</v>
          </cell>
          <cell r="L86">
            <v>0.28157014104169664</v>
          </cell>
          <cell r="M86">
            <v>0.2768593410929177</v>
          </cell>
          <cell r="N86">
            <v>0.27253337395974175</v>
          </cell>
          <cell r="O86">
            <v>0.2731538967204733</v>
          </cell>
          <cell r="P86">
            <v>0.26653182164972233</v>
          </cell>
          <cell r="Q86">
            <v>0.2655703471678412</v>
          </cell>
          <cell r="R86">
            <v>0.2782397963631292</v>
          </cell>
          <cell r="S86">
            <v>0.2812636279589025</v>
          </cell>
          <cell r="T86">
            <v>0.28735193631744166</v>
          </cell>
          <cell r="U86">
            <v>0.28683767084815576</v>
          </cell>
          <cell r="V86">
            <v>0.2834803194238368</v>
          </cell>
          <cell r="W86">
            <v>0.28872925439682934</v>
          </cell>
          <cell r="X86">
            <v>0.2909407665505226</v>
          </cell>
          <cell r="Y86">
            <v>0.2846915698354519</v>
          </cell>
          <cell r="Z86">
            <v>0.277803876403643</v>
          </cell>
          <cell r="AA86">
            <v>0.26993892118625357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10"/>
      <sheetName val="Chart 2.1"/>
      <sheetName val="Chart1"/>
      <sheetName val="Chart5"/>
      <sheetName val="Chart6"/>
      <sheetName val="Chart7"/>
      <sheetName val="Table 1.1"/>
      <sheetName val="Table 1.2"/>
      <sheetName val="Chart8"/>
      <sheetName val="Chart 7"/>
      <sheetName val="Chart3"/>
      <sheetName val="Chart 9.3"/>
      <sheetName val="Chart 10"/>
      <sheetName val="Chart2"/>
      <sheetName val="For Chart 10"/>
      <sheetName val="Chart 11"/>
      <sheetName val="Chart4"/>
      <sheetName val="For Chart 11"/>
      <sheetName val="Sheet1"/>
      <sheetName val="Sheet4"/>
    </sheetNames>
    <sheetDataSet>
      <sheetData sheetId="1">
        <row r="8">
          <cell r="E8" t="str">
            <v>Men</v>
          </cell>
          <cell r="F8" t="str">
            <v>Women</v>
          </cell>
          <cell r="G8" t="str">
            <v>Both Sexes</v>
          </cell>
        </row>
        <row r="9">
          <cell r="A9" t="str">
            <v>Agriculture</v>
          </cell>
          <cell r="B9">
            <v>1</v>
          </cell>
          <cell r="C9" t="str">
            <v>SIC8013</v>
          </cell>
          <cell r="D9">
            <v>1</v>
          </cell>
          <cell r="E9">
            <v>5.778642251945807</v>
          </cell>
          <cell r="F9">
            <v>3.4222975566573313</v>
          </cell>
          <cell r="G9">
            <v>4.850204594080679</v>
          </cell>
        </row>
        <row r="10">
          <cell r="A10" t="str">
            <v>Other primary</v>
          </cell>
          <cell r="B10">
            <v>2</v>
          </cell>
          <cell r="D10">
            <v>2</v>
          </cell>
          <cell r="E10">
            <v>3.9747386660090047</v>
          </cell>
          <cell r="F10">
            <v>0.5068592552560732</v>
          </cell>
          <cell r="G10">
            <v>2.6083384766326447</v>
          </cell>
        </row>
        <row r="11">
          <cell r="A11" t="str">
            <v>Manufacturing non-durables</v>
          </cell>
          <cell r="B11">
            <v>3</v>
          </cell>
          <cell r="D11">
            <v>3</v>
          </cell>
          <cell r="E11">
            <v>10.454501806103314</v>
          </cell>
          <cell r="F11">
            <v>9.90951916032948</v>
          </cell>
          <cell r="G11">
            <v>10.239769890084782</v>
          </cell>
        </row>
        <row r="12">
          <cell r="A12" t="str">
            <v>Manufacturing - durables</v>
          </cell>
          <cell r="B12">
            <v>4</v>
          </cell>
          <cell r="D12">
            <v>4</v>
          </cell>
          <cell r="E12">
            <v>12.660095403316541</v>
          </cell>
          <cell r="F12">
            <v>4.1045363599733</v>
          </cell>
          <cell r="G12">
            <v>9.289067719713586</v>
          </cell>
        </row>
        <row r="13">
          <cell r="A13" t="str">
            <v>Construction</v>
          </cell>
          <cell r="B13">
            <v>5</v>
          </cell>
          <cell r="D13">
            <v>5</v>
          </cell>
          <cell r="E13">
            <v>10.914766616651065</v>
          </cell>
          <cell r="F13">
            <v>1.2139292175343983</v>
          </cell>
          <cell r="G13">
            <v>7.092480865260312</v>
          </cell>
        </row>
        <row r="14">
          <cell r="A14" t="str">
            <v>Transportation, communication &amp; other utilities</v>
          </cell>
          <cell r="B14">
            <v>6</v>
          </cell>
          <cell r="D14">
            <v>6</v>
          </cell>
          <cell r="E14">
            <v>10.939584056881573</v>
          </cell>
          <cell r="F14">
            <v>4.3888477084418565</v>
          </cell>
          <cell r="G14">
            <v>8.358488716799016</v>
          </cell>
        </row>
        <row r="15">
          <cell r="A15" t="str">
            <v>Wholesale trade</v>
          </cell>
          <cell r="B15">
            <v>7</v>
          </cell>
          <cell r="D15">
            <v>7</v>
          </cell>
          <cell r="E15">
            <v>5.582542171669848</v>
          </cell>
          <cell r="F15">
            <v>2.80501012547434</v>
          </cell>
          <cell r="G15">
            <v>4.488149932380176</v>
          </cell>
        </row>
        <row r="16">
          <cell r="A16" t="str">
            <v>Retail trade</v>
          </cell>
          <cell r="B16">
            <v>8</v>
          </cell>
          <cell r="D16">
            <v>8</v>
          </cell>
          <cell r="E16">
            <v>10.772052234507326</v>
          </cell>
          <cell r="F16">
            <v>15.899011568067086</v>
          </cell>
          <cell r="G16">
            <v>12.792156561831657</v>
          </cell>
        </row>
        <row r="17">
          <cell r="A17" t="str">
            <v>Finance, insurance and real estate</v>
          </cell>
          <cell r="B17">
            <v>9</v>
          </cell>
          <cell r="D17">
            <v>9</v>
          </cell>
          <cell r="E17">
            <v>3.287112260985842</v>
          </cell>
          <cell r="F17">
            <v>7.542578389474885</v>
          </cell>
          <cell r="G17">
            <v>4.9638342674726985</v>
          </cell>
        </row>
        <row r="18">
          <cell r="A18" t="str">
            <v>Community services (education, health, welfare and relig. org)</v>
          </cell>
          <cell r="B18">
            <v>10</v>
          </cell>
          <cell r="D18">
            <v>10</v>
          </cell>
          <cell r="E18">
            <v>7.989185236386823</v>
          </cell>
          <cell r="F18">
            <v>24.468146936268717</v>
          </cell>
          <cell r="G18">
            <v>14.482160833411875</v>
          </cell>
        </row>
        <row r="19">
          <cell r="A19" t="str">
            <v>Personal services (incl. accomodation &amp; food, and amusement &amp; recreation</v>
          </cell>
          <cell r="B19">
            <v>11</v>
          </cell>
          <cell r="D19">
            <v>11</v>
          </cell>
          <cell r="E19">
            <v>5.185491329618332</v>
          </cell>
          <cell r="F19">
            <v>14.158097928886162</v>
          </cell>
          <cell r="G19">
            <v>8.720842448928812</v>
          </cell>
        </row>
        <row r="20">
          <cell r="A20" t="str">
            <v>Business and misc. services</v>
          </cell>
          <cell r="B20">
            <v>12</v>
          </cell>
          <cell r="D20">
            <v>12</v>
          </cell>
          <cell r="E20">
            <v>4.788271277747062</v>
          </cell>
          <cell r="F20">
            <v>5.217839745555439</v>
          </cell>
          <cell r="G20">
            <v>4.957528153849348</v>
          </cell>
        </row>
        <row r="21">
          <cell r="A21" t="str">
            <v>Public Administration</v>
          </cell>
          <cell r="B21">
            <v>13</v>
          </cell>
          <cell r="D21">
            <v>13</v>
          </cell>
          <cell r="E21">
            <v>7.673016688177465</v>
          </cell>
          <cell r="F21">
            <v>6.363326048080931</v>
          </cell>
          <cell r="G21">
            <v>7.156977539554414</v>
          </cell>
        </row>
      </sheetData>
      <sheetData sheetId="9">
        <row r="35">
          <cell r="B35" t="str">
            <v>Both Sexes</v>
          </cell>
          <cell r="C35" t="str">
            <v>Men</v>
          </cell>
          <cell r="D35" t="str">
            <v>Women</v>
          </cell>
        </row>
        <row r="36">
          <cell r="A36" t="str">
            <v>     Seasonal job</v>
          </cell>
          <cell r="B36">
            <v>0.23255962657458915</v>
          </cell>
          <cell r="C36">
            <v>0.3090151120375195</v>
          </cell>
          <cell r="D36">
            <v>0.1588597262338315</v>
          </cell>
        </row>
        <row r="37">
          <cell r="A37" t="str">
            <v>     Term or contract job</v>
          </cell>
          <cell r="B37">
            <v>0.46607839375919174</v>
          </cell>
          <cell r="C37">
            <v>0.4357738405419489</v>
          </cell>
          <cell r="D37">
            <v>0.49541630038930057</v>
          </cell>
        </row>
        <row r="38">
          <cell r="A38" t="str">
            <v>     Casual job</v>
          </cell>
          <cell r="B38">
            <v>0.273930558219835</v>
          </cell>
          <cell r="C38">
            <v>0.22824387701928087</v>
          </cell>
          <cell r="D38">
            <v>0.317970614090167</v>
          </cell>
        </row>
        <row r="39">
          <cell r="A39" t="str">
            <v>     Other temporary jobs</v>
          </cell>
          <cell r="B39">
            <v>0.027367478739049808</v>
          </cell>
          <cell r="C39">
            <v>0.02696717040125065</v>
          </cell>
          <cell r="D39">
            <v>0.027753359286700995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A6" t="str">
            <v>1980</v>
          </cell>
          <cell r="D6">
            <v>51.8</v>
          </cell>
          <cell r="G6">
            <v>64.4</v>
          </cell>
          <cell r="J6">
            <v>61.5</v>
          </cell>
        </row>
        <row r="7">
          <cell r="A7" t="str">
            <v>1981</v>
          </cell>
          <cell r="D7">
            <v>53.6</v>
          </cell>
          <cell r="G7">
            <v>63.7</v>
          </cell>
          <cell r="J7">
            <v>62.3</v>
          </cell>
        </row>
        <row r="8">
          <cell r="A8" t="str">
            <v>1982</v>
          </cell>
          <cell r="D8">
            <v>55</v>
          </cell>
          <cell r="G8">
            <v>64</v>
          </cell>
          <cell r="J8">
            <v>63.1</v>
          </cell>
        </row>
        <row r="9">
          <cell r="A9" t="str">
            <v>1983</v>
          </cell>
          <cell r="D9">
            <v>55.2</v>
          </cell>
          <cell r="G9">
            <v>64.8</v>
          </cell>
          <cell r="J9">
            <v>62.4</v>
          </cell>
        </row>
        <row r="10">
          <cell r="A10" t="str">
            <v>1984</v>
          </cell>
          <cell r="D10">
            <v>57.5</v>
          </cell>
          <cell r="G10">
            <v>65.6</v>
          </cell>
          <cell r="J10">
            <v>70.1</v>
          </cell>
        </row>
        <row r="11">
          <cell r="A11" t="str">
            <v>1985</v>
          </cell>
          <cell r="D11">
            <v>56.2</v>
          </cell>
          <cell r="G11">
            <v>65.1</v>
          </cell>
          <cell r="J11">
            <v>70.1</v>
          </cell>
        </row>
        <row r="12">
          <cell r="A12" t="str">
            <v>1986</v>
          </cell>
          <cell r="D12">
            <v>57.4</v>
          </cell>
          <cell r="G12">
            <v>65.8</v>
          </cell>
          <cell r="J12">
            <v>74.1</v>
          </cell>
        </row>
        <row r="13">
          <cell r="A13" t="str">
            <v>1987</v>
          </cell>
          <cell r="D13">
            <v>57.7</v>
          </cell>
          <cell r="G13">
            <v>66.1</v>
          </cell>
          <cell r="J13">
            <v>76.4</v>
          </cell>
        </row>
        <row r="14">
          <cell r="A14" t="str">
            <v>1988</v>
          </cell>
          <cell r="D14">
            <v>57.5</v>
          </cell>
          <cell r="G14">
            <v>65.5</v>
          </cell>
          <cell r="J14">
            <v>74.2</v>
          </cell>
        </row>
        <row r="15">
          <cell r="A15" t="str">
            <v>1989</v>
          </cell>
          <cell r="D15">
            <v>59</v>
          </cell>
          <cell r="G15">
            <v>66</v>
          </cell>
          <cell r="J15">
            <v>73.7</v>
          </cell>
        </row>
        <row r="16">
          <cell r="A16" t="str">
            <v>1990</v>
          </cell>
          <cell r="D16">
            <v>59.8</v>
          </cell>
          <cell r="G16">
            <v>67.7</v>
          </cell>
          <cell r="J16">
            <v>70.7</v>
          </cell>
        </row>
        <row r="17">
          <cell r="A17" t="str">
            <v>1991</v>
          </cell>
          <cell r="D17">
            <v>61.5</v>
          </cell>
          <cell r="G17">
            <v>69.7</v>
          </cell>
          <cell r="J17">
            <v>70.2</v>
          </cell>
        </row>
        <row r="18">
          <cell r="A18" t="str">
            <v>1992</v>
          </cell>
          <cell r="D18">
            <v>63.8</v>
          </cell>
          <cell r="G18">
            <v>71.9</v>
          </cell>
          <cell r="J18">
            <v>75.9</v>
          </cell>
        </row>
        <row r="19">
          <cell r="A19" t="str">
            <v>1993</v>
          </cell>
          <cell r="D19">
            <v>64.3</v>
          </cell>
          <cell r="G19">
            <v>72.3</v>
          </cell>
          <cell r="J19">
            <v>74.6</v>
          </cell>
        </row>
        <row r="20">
          <cell r="A20" t="str">
            <v>1994</v>
          </cell>
          <cell r="D20">
            <v>62.2</v>
          </cell>
          <cell r="G20">
            <v>69.8</v>
          </cell>
          <cell r="J20">
            <v>78.1</v>
          </cell>
        </row>
        <row r="21">
          <cell r="A21" t="str">
            <v>1995</v>
          </cell>
          <cell r="D21">
            <v>65</v>
          </cell>
          <cell r="G21">
            <v>73.1</v>
          </cell>
          <cell r="J21">
            <v>77</v>
          </cell>
        </row>
        <row r="22">
          <cell r="A22" t="str">
            <v>1996</v>
          </cell>
          <cell r="D22">
            <v>64.6</v>
          </cell>
          <cell r="G22">
            <v>73</v>
          </cell>
          <cell r="J22">
            <v>76.3</v>
          </cell>
        </row>
        <row r="23">
          <cell r="A23" t="str">
            <v>1997</v>
          </cell>
          <cell r="D23">
            <v>63.4</v>
          </cell>
          <cell r="G23">
            <v>69.6</v>
          </cell>
          <cell r="J23">
            <v>80.2</v>
          </cell>
        </row>
        <row r="24">
          <cell r="A24" t="str">
            <v>1998</v>
          </cell>
          <cell r="D24">
            <v>64.4</v>
          </cell>
          <cell r="G24">
            <v>72.2</v>
          </cell>
          <cell r="J24">
            <v>74.6</v>
          </cell>
        </row>
        <row r="25">
          <cell r="A25" t="str">
            <v>1999</v>
          </cell>
          <cell r="D25">
            <v>64.1</v>
          </cell>
          <cell r="G25">
            <v>69.9</v>
          </cell>
          <cell r="J25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27" sqref="H27"/>
    </sheetView>
  </sheetViews>
  <sheetFormatPr defaultColWidth="9.140625" defaultRowHeight="12.75"/>
  <cols>
    <col min="2" max="2" width="21.57421875" style="0" customWidth="1"/>
    <col min="3" max="3" width="18.00390625" style="0" customWidth="1"/>
    <col min="5" max="5" width="9.8515625" style="0" customWidth="1"/>
  </cols>
  <sheetData>
    <row r="1" spans="1:5" ht="12.75">
      <c r="A1" s="28" t="s">
        <v>261</v>
      </c>
      <c r="B1" s="29"/>
      <c r="C1" s="22"/>
      <c r="D1" s="22"/>
      <c r="E1" s="23"/>
    </row>
    <row r="2" spans="1:5" ht="12.75">
      <c r="A2" s="30" t="s">
        <v>259</v>
      </c>
      <c r="B2" s="19"/>
      <c r="C2" s="20"/>
      <c r="D2" s="20"/>
      <c r="E2" s="8"/>
    </row>
    <row r="3" spans="1:5" ht="12.75">
      <c r="A3" s="25"/>
      <c r="B3" s="26"/>
      <c r="C3" s="26"/>
      <c r="D3" s="26"/>
      <c r="E3" s="27"/>
    </row>
    <row r="4" spans="1:5" ht="12.75">
      <c r="A4" s="18"/>
      <c r="B4" s="18" t="s">
        <v>191</v>
      </c>
      <c r="C4" s="18" t="s">
        <v>192</v>
      </c>
      <c r="D4" s="18"/>
      <c r="E4" s="18"/>
    </row>
    <row r="5" spans="1:5" ht="12.75">
      <c r="A5" s="18" t="s">
        <v>1</v>
      </c>
      <c r="B5" s="18">
        <v>84.5</v>
      </c>
      <c r="C5" s="18">
        <v>51.4</v>
      </c>
      <c r="D5" s="18"/>
      <c r="E5" s="18"/>
    </row>
    <row r="6" spans="1:5" ht="12.75">
      <c r="A6" s="18" t="s">
        <v>2</v>
      </c>
      <c r="B6" s="18">
        <v>84.6</v>
      </c>
      <c r="C6" s="18">
        <v>52.2</v>
      </c>
      <c r="D6" s="18"/>
      <c r="E6" s="18"/>
    </row>
    <row r="7" spans="1:5" ht="12.75">
      <c r="A7" s="18" t="s">
        <v>3</v>
      </c>
      <c r="B7" s="18">
        <v>85.1</v>
      </c>
      <c r="C7" s="18">
        <v>53.9</v>
      </c>
      <c r="D7" s="18"/>
      <c r="E7" s="18"/>
    </row>
    <row r="8" spans="1:5" ht="12.75">
      <c r="A8" s="18" t="s">
        <v>4</v>
      </c>
      <c r="B8" s="18">
        <v>85.6</v>
      </c>
      <c r="C8" s="18">
        <v>55.7</v>
      </c>
      <c r="D8" s="18"/>
      <c r="E8" s="18"/>
    </row>
    <row r="9" spans="1:5" ht="12.75">
      <c r="A9" s="18" t="s">
        <v>5</v>
      </c>
      <c r="B9" s="18">
        <v>85.7</v>
      </c>
      <c r="C9" s="18">
        <v>57.2</v>
      </c>
      <c r="D9" s="18"/>
      <c r="E9" s="18"/>
    </row>
    <row r="10" spans="1:5" ht="12.75">
      <c r="A10" s="18" t="s">
        <v>6</v>
      </c>
      <c r="B10" s="18">
        <v>86</v>
      </c>
      <c r="C10" s="18">
        <v>59</v>
      </c>
      <c r="D10" s="18"/>
      <c r="E10" s="18"/>
    </row>
    <row r="11" spans="1:5" ht="12.75">
      <c r="A11" s="18" t="s">
        <v>7</v>
      </c>
      <c r="B11" s="18">
        <v>84.5</v>
      </c>
      <c r="C11" s="18">
        <v>59.3</v>
      </c>
      <c r="D11" s="18"/>
      <c r="E11" s="18"/>
    </row>
    <row r="12" spans="1:5" ht="12.75">
      <c r="A12" s="18" t="s">
        <v>8</v>
      </c>
      <c r="B12" s="18">
        <v>84.4</v>
      </c>
      <c r="C12" s="18">
        <v>60.4</v>
      </c>
      <c r="D12" s="18"/>
      <c r="E12" s="18"/>
    </row>
    <row r="13" spans="1:5" ht="12.75">
      <c r="A13" s="18" t="s">
        <v>9</v>
      </c>
      <c r="B13" s="18">
        <v>84.3</v>
      </c>
      <c r="C13" s="18">
        <v>61.5</v>
      </c>
      <c r="D13" s="18"/>
      <c r="E13" s="18"/>
    </row>
    <row r="14" spans="1:5" ht="12.75">
      <c r="A14" s="18" t="s">
        <v>10</v>
      </c>
      <c r="B14" s="18">
        <v>84.6</v>
      </c>
      <c r="C14" s="18">
        <v>62.8</v>
      </c>
      <c r="D14" s="18"/>
      <c r="E14" s="18"/>
    </row>
    <row r="15" spans="1:5" ht="12.75">
      <c r="A15" s="18" t="s">
        <v>11</v>
      </c>
      <c r="B15" s="18">
        <v>84.9</v>
      </c>
      <c r="C15" s="18">
        <v>64.1</v>
      </c>
      <c r="D15" s="18"/>
      <c r="E15" s="18"/>
    </row>
    <row r="16" spans="1:5" ht="12.75">
      <c r="A16" s="18" t="s">
        <v>12</v>
      </c>
      <c r="B16" s="18">
        <v>85.1</v>
      </c>
      <c r="C16" s="18">
        <v>65.3</v>
      </c>
      <c r="D16" s="18"/>
      <c r="E16" s="18"/>
    </row>
    <row r="17" spans="1:5" ht="12.75">
      <c r="A17" s="18" t="s">
        <v>13</v>
      </c>
      <c r="B17" s="18">
        <v>85.1</v>
      </c>
      <c r="C17" s="18">
        <v>66.7</v>
      </c>
      <c r="D17" s="18"/>
      <c r="E17" s="18"/>
    </row>
    <row r="18" spans="1:5" ht="12.75">
      <c r="A18" s="18" t="s">
        <v>14</v>
      </c>
      <c r="B18" s="18">
        <v>85.4</v>
      </c>
      <c r="C18" s="18">
        <v>67.6</v>
      </c>
      <c r="D18" s="18"/>
      <c r="E18" s="18"/>
    </row>
    <row r="19" spans="1:5" ht="12.75">
      <c r="A19" s="18" t="s">
        <v>15</v>
      </c>
      <c r="B19" s="18">
        <v>84.9</v>
      </c>
      <c r="C19" s="18">
        <v>68.3</v>
      </c>
      <c r="D19" s="18"/>
      <c r="E19" s="18"/>
    </row>
    <row r="20" spans="1:5" ht="12.75">
      <c r="A20" s="18" t="s">
        <v>16</v>
      </c>
      <c r="B20" s="18">
        <v>83.8</v>
      </c>
      <c r="C20" s="18">
        <v>68.5</v>
      </c>
      <c r="D20" s="18"/>
      <c r="E20" s="18"/>
    </row>
    <row r="21" spans="1:5" ht="12.75">
      <c r="A21" s="18" t="s">
        <v>17</v>
      </c>
      <c r="B21" s="18">
        <v>82.6</v>
      </c>
      <c r="C21" s="18">
        <v>67.9</v>
      </c>
      <c r="D21" s="18"/>
      <c r="E21" s="18"/>
    </row>
    <row r="22" spans="1:5" ht="12.75">
      <c r="A22" s="18" t="s">
        <v>18</v>
      </c>
      <c r="B22" s="18">
        <v>82.3</v>
      </c>
      <c r="C22" s="18">
        <v>67.8</v>
      </c>
      <c r="D22" s="18"/>
      <c r="E22" s="18"/>
    </row>
    <row r="23" spans="1:5" ht="12.75">
      <c r="A23" s="18" t="s">
        <v>19</v>
      </c>
      <c r="B23" s="18">
        <v>82</v>
      </c>
      <c r="C23" s="18">
        <v>67.7</v>
      </c>
      <c r="D23" s="18"/>
      <c r="E23" s="18"/>
    </row>
    <row r="24" spans="1:5" ht="12.75">
      <c r="A24" s="18" t="s">
        <v>20</v>
      </c>
      <c r="B24" s="18">
        <v>81.6</v>
      </c>
      <c r="C24" s="18">
        <v>67.8</v>
      </c>
      <c r="D24" s="18"/>
      <c r="E24" s="18"/>
    </row>
    <row r="25" spans="1:5" ht="12.75">
      <c r="A25" s="18" t="s">
        <v>21</v>
      </c>
      <c r="B25" s="18">
        <v>81.3</v>
      </c>
      <c r="C25" s="18">
        <v>67.9</v>
      </c>
      <c r="D25" s="18"/>
      <c r="E25" s="18"/>
    </row>
    <row r="26" spans="1:5" ht="12.75">
      <c r="A26" s="18" t="s">
        <v>22</v>
      </c>
      <c r="B26" s="18">
        <v>81.4</v>
      </c>
      <c r="C26" s="18">
        <v>68.3</v>
      </c>
      <c r="D26" s="18"/>
      <c r="E26" s="18"/>
    </row>
    <row r="27" spans="1:5" ht="12.75">
      <c r="A27" s="18" t="s">
        <v>23</v>
      </c>
      <c r="B27" s="18">
        <v>81.4</v>
      </c>
      <c r="C27" s="18">
        <v>69.1</v>
      </c>
      <c r="D27" s="18"/>
      <c r="E27" s="18"/>
    </row>
    <row r="28" spans="1:5" ht="12.75">
      <c r="A28" s="18" t="s">
        <v>24</v>
      </c>
      <c r="B28" s="18">
        <v>82</v>
      </c>
      <c r="C28" s="18">
        <v>69.8</v>
      </c>
      <c r="D28" s="18"/>
      <c r="E28" s="18"/>
    </row>
    <row r="29" spans="1:5" ht="12.75">
      <c r="A29" s="18" t="s">
        <v>25</v>
      </c>
      <c r="B29" s="18">
        <v>82.1</v>
      </c>
      <c r="C29" s="18">
        <v>70.5</v>
      </c>
      <c r="D29" s="18"/>
      <c r="E29" s="18"/>
    </row>
    <row r="30" spans="1:5" ht="12.75">
      <c r="A30" s="18"/>
      <c r="B30" s="18"/>
      <c r="C30" s="18"/>
      <c r="D30" s="18"/>
      <c r="E30" s="18"/>
    </row>
    <row r="31" spans="1:5" ht="12.75">
      <c r="A31" s="21" t="s">
        <v>234</v>
      </c>
      <c r="B31" s="22"/>
      <c r="C31" s="22"/>
      <c r="D31" s="22"/>
      <c r="E31" s="23"/>
    </row>
    <row r="32" spans="1:5" ht="12.75">
      <c r="A32" s="24" t="s">
        <v>313</v>
      </c>
      <c r="B32" s="20"/>
      <c r="C32" s="20"/>
      <c r="D32" s="20"/>
      <c r="E32" s="8"/>
    </row>
    <row r="33" spans="1:5" ht="12.75">
      <c r="A33" s="25" t="s">
        <v>312</v>
      </c>
      <c r="B33" s="26"/>
      <c r="C33" s="26"/>
      <c r="D33" s="26"/>
      <c r="E33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40">
      <selection activeCell="A55" sqref="A55"/>
    </sheetView>
  </sheetViews>
  <sheetFormatPr defaultColWidth="9.140625" defaultRowHeight="12.75"/>
  <cols>
    <col min="1" max="1" width="5.57421875" style="0" customWidth="1"/>
    <col min="2" max="2" width="52.140625" style="0" customWidth="1"/>
  </cols>
  <sheetData>
    <row r="1" spans="1:5" ht="12.75">
      <c r="A1" s="28" t="s">
        <v>306</v>
      </c>
      <c r="B1" s="29"/>
      <c r="C1" s="22"/>
      <c r="D1" s="22"/>
      <c r="E1" s="23"/>
    </row>
    <row r="2" spans="1:5" ht="12.75">
      <c r="A2" s="47" t="s">
        <v>239</v>
      </c>
      <c r="B2" s="40"/>
      <c r="C2" s="26"/>
      <c r="D2" s="26"/>
      <c r="E2" s="27"/>
    </row>
    <row r="3" spans="1:5" ht="12.75">
      <c r="A3" s="18"/>
      <c r="B3" s="18"/>
      <c r="C3" s="18" t="s">
        <v>26</v>
      </c>
      <c r="D3" s="18"/>
      <c r="E3" s="18" t="s">
        <v>30</v>
      </c>
    </row>
    <row r="4" spans="1:5" ht="12.75">
      <c r="A4" s="18"/>
      <c r="B4" s="18"/>
      <c r="C4" s="18" t="s">
        <v>31</v>
      </c>
      <c r="D4" s="18" t="s">
        <v>32</v>
      </c>
      <c r="E4" s="18"/>
    </row>
    <row r="5" spans="1:5" ht="12.75">
      <c r="A5" s="18"/>
      <c r="B5" s="18" t="s">
        <v>138</v>
      </c>
      <c r="C5" s="41">
        <v>1.4536224121468992</v>
      </c>
      <c r="D5" s="41">
        <v>0.4007029713413537</v>
      </c>
      <c r="E5" s="41">
        <v>0.9888666829616636</v>
      </c>
    </row>
    <row r="6" spans="1:5" ht="12.75">
      <c r="A6" s="18"/>
      <c r="B6" s="18" t="s">
        <v>139</v>
      </c>
      <c r="C6" s="41">
        <v>2.1997747214966927</v>
      </c>
      <c r="D6" s="41">
        <v>1.22394880035738</v>
      </c>
      <c r="E6" s="41">
        <v>1.7690478586799272</v>
      </c>
    </row>
    <row r="7" spans="1:5" ht="12.75">
      <c r="A7" s="18"/>
      <c r="B7" s="18" t="s">
        <v>140</v>
      </c>
      <c r="C7" s="41">
        <v>3.6373530878966123</v>
      </c>
      <c r="D7" s="41">
        <v>2.7624198842237844</v>
      </c>
      <c r="E7" s="41">
        <v>3.2511599915375564</v>
      </c>
    </row>
    <row r="8" spans="1:5" ht="12.75">
      <c r="A8" s="18"/>
      <c r="B8" s="18" t="s">
        <v>141</v>
      </c>
      <c r="C8" s="41">
        <v>3.291860680321469</v>
      </c>
      <c r="D8" s="41">
        <v>1.3956276795741223</v>
      </c>
      <c r="E8" s="41">
        <v>2.4548686780717954</v>
      </c>
    </row>
    <row r="9" spans="1:5" ht="12.75">
      <c r="A9" s="18"/>
      <c r="B9" s="18" t="s">
        <v>142</v>
      </c>
      <c r="C9" s="41">
        <v>1.9344412590592477</v>
      </c>
      <c r="D9" s="41">
        <v>1.7420411607403226</v>
      </c>
      <c r="E9" s="41">
        <v>1.8495163877688932</v>
      </c>
    </row>
    <row r="10" spans="1:5" ht="12.75">
      <c r="A10" s="18"/>
      <c r="B10" s="18" t="s">
        <v>143</v>
      </c>
      <c r="C10" s="41">
        <v>0.5040208168122969</v>
      </c>
      <c r="D10" s="41">
        <v>2.2030209774590035</v>
      </c>
      <c r="E10" s="41">
        <v>1.2539547889147464</v>
      </c>
    </row>
    <row r="11" spans="1:5" ht="12.75">
      <c r="A11" s="18"/>
      <c r="B11" s="18" t="s">
        <v>144</v>
      </c>
      <c r="C11" s="41">
        <v>0.13680950238944745</v>
      </c>
      <c r="D11" s="41">
        <v>8.08460474148896</v>
      </c>
      <c r="E11" s="41">
        <v>3.644944340261446</v>
      </c>
    </row>
    <row r="12" spans="1:5" ht="12.75">
      <c r="A12" s="18"/>
      <c r="B12" s="18" t="s">
        <v>145</v>
      </c>
      <c r="C12" s="41">
        <v>1.1914511833249783</v>
      </c>
      <c r="D12" s="41">
        <v>1.8196441091249775</v>
      </c>
      <c r="E12" s="41">
        <v>1.4687338034234556</v>
      </c>
    </row>
    <row r="13" spans="1:5" ht="12.75">
      <c r="A13" s="18"/>
      <c r="B13" s="18" t="s">
        <v>146</v>
      </c>
      <c r="C13" s="41">
        <v>0.4871923410211563</v>
      </c>
      <c r="D13" s="41">
        <v>0.757586568469905</v>
      </c>
      <c r="E13" s="41">
        <v>0.6065436052064569</v>
      </c>
    </row>
    <row r="14" spans="1:5" ht="12.75">
      <c r="A14" s="18"/>
      <c r="B14" s="18" t="s">
        <v>147</v>
      </c>
      <c r="C14" s="41">
        <v>5.204632059410771</v>
      </c>
      <c r="D14" s="41">
        <v>15.29061939654905</v>
      </c>
      <c r="E14" s="41">
        <v>9.656558975907368</v>
      </c>
    </row>
    <row r="15" spans="1:5" ht="12.75">
      <c r="A15" s="18"/>
      <c r="B15" s="18" t="s">
        <v>148</v>
      </c>
      <c r="C15" s="41">
        <v>3.4115107754948957</v>
      </c>
      <c r="D15" s="41">
        <v>1.03284979494084</v>
      </c>
      <c r="E15" s="41">
        <v>2.3615763971761727</v>
      </c>
    </row>
    <row r="16" spans="1:5" ht="12.75">
      <c r="A16" s="18"/>
      <c r="B16" s="18" t="s">
        <v>149</v>
      </c>
      <c r="C16" s="41">
        <v>2.8290714677053828</v>
      </c>
      <c r="D16" s="41">
        <v>0.6328138087644953</v>
      </c>
      <c r="E16" s="41">
        <v>1.859649411086486</v>
      </c>
    </row>
    <row r="17" spans="1:5" ht="12.75">
      <c r="A17" s="18"/>
      <c r="B17" s="18" t="s">
        <v>150</v>
      </c>
      <c r="C17" s="41">
        <v>0.7893572453758462</v>
      </c>
      <c r="D17" s="41">
        <v>0.8393620519565932</v>
      </c>
      <c r="E17" s="41">
        <v>0.8114292287057596</v>
      </c>
    </row>
    <row r="18" spans="1:5" ht="12.75">
      <c r="A18" s="18"/>
      <c r="B18" s="18" t="s">
        <v>151</v>
      </c>
      <c r="C18" s="41">
        <v>0.2334169650156457</v>
      </c>
      <c r="D18" s="41">
        <v>3.393201714927438</v>
      </c>
      <c r="E18" s="41">
        <v>1.628137214828995</v>
      </c>
    </row>
    <row r="19" spans="1:5" ht="12.75">
      <c r="A19" s="18"/>
      <c r="B19" s="18" t="s">
        <v>152</v>
      </c>
      <c r="C19" s="41">
        <v>0.37365834884829735</v>
      </c>
      <c r="D19" s="41">
        <v>2.2340745658391916</v>
      </c>
      <c r="E19" s="41">
        <v>1.1948409218038698</v>
      </c>
    </row>
    <row r="20" spans="1:5" ht="12.75">
      <c r="A20" s="18"/>
      <c r="B20" s="18" t="s">
        <v>153</v>
      </c>
      <c r="C20" s="41">
        <v>0.2157672890220241</v>
      </c>
      <c r="D20" s="41">
        <v>1.6161515886655953</v>
      </c>
      <c r="E20" s="41">
        <v>0.8338930459388828</v>
      </c>
    </row>
    <row r="21" spans="1:5" ht="12.75">
      <c r="A21" s="18"/>
      <c r="B21" s="18" t="s">
        <v>154</v>
      </c>
      <c r="C21" s="41">
        <v>1.3914318177082632</v>
      </c>
      <c r="D21" s="41">
        <v>1.1375354432814428</v>
      </c>
      <c r="E21" s="41">
        <v>1.2793626602198729</v>
      </c>
    </row>
    <row r="22" spans="1:5" ht="12.75">
      <c r="A22" s="18"/>
      <c r="B22" s="18" t="s">
        <v>155</v>
      </c>
      <c r="C22" s="41">
        <v>2.6467037391573998</v>
      </c>
      <c r="D22" s="41">
        <v>4.792381478287306</v>
      </c>
      <c r="E22" s="41">
        <v>3.5937999590571086</v>
      </c>
    </row>
    <row r="23" spans="1:5" ht="12.75">
      <c r="A23" s="18"/>
      <c r="B23" s="18" t="s">
        <v>156</v>
      </c>
      <c r="C23" s="41">
        <v>0.3793454666684643</v>
      </c>
      <c r="D23" s="41">
        <v>1.0974697995321796</v>
      </c>
      <c r="E23" s="41">
        <v>0.6963235611278055</v>
      </c>
    </row>
    <row r="24" spans="1:5" ht="12.75">
      <c r="A24" s="18"/>
      <c r="B24" s="18" t="s">
        <v>157</v>
      </c>
      <c r="C24" s="41">
        <v>0.9178076651072034</v>
      </c>
      <c r="D24" s="41">
        <v>1.3290687646193842</v>
      </c>
      <c r="E24" s="41">
        <v>1.0993371770355567</v>
      </c>
    </row>
    <row r="25" spans="1:5" ht="12.75">
      <c r="A25" s="18"/>
      <c r="B25" s="18" t="s">
        <v>158</v>
      </c>
      <c r="C25" s="41">
        <v>1.1826263453281676</v>
      </c>
      <c r="D25" s="41">
        <v>1.5751397566589938</v>
      </c>
      <c r="E25" s="41">
        <v>1.355880679542453</v>
      </c>
    </row>
    <row r="26" spans="1:5" ht="12.75">
      <c r="A26" s="18"/>
      <c r="B26" s="18" t="s">
        <v>159</v>
      </c>
      <c r="C26" s="41">
        <v>0.5766418794943858</v>
      </c>
      <c r="D26" s="41">
        <v>0.8115968555527291</v>
      </c>
      <c r="E26" s="41">
        <v>0.6803503561278431</v>
      </c>
    </row>
    <row r="27" spans="1:5" ht="12.75">
      <c r="A27" s="18"/>
      <c r="B27" s="18" t="s">
        <v>160</v>
      </c>
      <c r="C27" s="41">
        <v>3.3859187453041444</v>
      </c>
      <c r="D27" s="41">
        <v>1.7315865560608787</v>
      </c>
      <c r="E27" s="41">
        <v>2.655701092244061</v>
      </c>
    </row>
    <row r="28" spans="1:5" ht="12.75">
      <c r="A28" s="18"/>
      <c r="B28" s="18" t="s">
        <v>161</v>
      </c>
      <c r="C28" s="41">
        <v>2.5201163407809246</v>
      </c>
      <c r="D28" s="41">
        <v>6.066137008059663</v>
      </c>
      <c r="E28" s="41">
        <v>4.085320056334132</v>
      </c>
    </row>
    <row r="29" spans="1:5" ht="12.75">
      <c r="A29" s="18"/>
      <c r="B29" s="18" t="s">
        <v>162</v>
      </c>
      <c r="C29" s="41">
        <v>0.35551840407707513</v>
      </c>
      <c r="D29" s="41">
        <v>3.4766989508168242</v>
      </c>
      <c r="E29" s="41">
        <v>1.733198865375254</v>
      </c>
    </row>
    <row r="30" spans="1:5" ht="12.75">
      <c r="A30" s="18"/>
      <c r="B30" s="18" t="s">
        <v>163</v>
      </c>
      <c r="C30" s="41">
        <v>1.2305378616191862</v>
      </c>
      <c r="D30" s="41">
        <v>1.5369044442927786</v>
      </c>
      <c r="E30" s="41">
        <v>1.3657672239144827</v>
      </c>
    </row>
    <row r="31" spans="1:5" ht="12.75">
      <c r="A31" s="18"/>
      <c r="B31" s="18" t="s">
        <v>164</v>
      </c>
      <c r="C31" s="41">
        <v>0.729581224666893</v>
      </c>
      <c r="D31" s="41">
        <v>3.61020456279898</v>
      </c>
      <c r="E31" s="41">
        <v>2.0010803993780515</v>
      </c>
    </row>
    <row r="32" spans="1:5" ht="12.75">
      <c r="A32" s="18"/>
      <c r="B32" s="18" t="s">
        <v>165</v>
      </c>
      <c r="C32" s="41">
        <v>2.2601513214582063</v>
      </c>
      <c r="D32" s="41">
        <v>0.42724277639555014</v>
      </c>
      <c r="E32" s="41">
        <v>1.451110558815696</v>
      </c>
    </row>
    <row r="33" spans="1:5" ht="12.75">
      <c r="A33" s="18"/>
      <c r="B33" s="18" t="s">
        <v>166</v>
      </c>
      <c r="C33" s="41">
        <v>0.5445170178421065</v>
      </c>
      <c r="D33" s="41">
        <v>0.8714548962915625</v>
      </c>
      <c r="E33" s="41">
        <v>0.6888264932002621</v>
      </c>
    </row>
    <row r="34" spans="1:5" ht="12.75">
      <c r="A34" s="18"/>
      <c r="B34" s="18" t="s">
        <v>167</v>
      </c>
      <c r="C34" s="41">
        <v>0.24638457418318158</v>
      </c>
      <c r="D34" s="41">
        <v>5.369835518356052</v>
      </c>
      <c r="E34" s="41">
        <v>2.5078616513678553</v>
      </c>
    </row>
    <row r="35" spans="1:5" ht="12.75">
      <c r="A35" s="18"/>
      <c r="B35" s="18" t="s">
        <v>168</v>
      </c>
      <c r="C35" s="41">
        <v>7.3005433403727755</v>
      </c>
      <c r="D35" s="41">
        <v>9.364332115180583</v>
      </c>
      <c r="E35" s="41">
        <v>8.211493997895344</v>
      </c>
    </row>
    <row r="36" spans="1:5" ht="12.75">
      <c r="A36" s="18"/>
      <c r="B36" s="18" t="s">
        <v>169</v>
      </c>
      <c r="C36" s="41">
        <v>2.5494466704008807</v>
      </c>
      <c r="D36" s="41">
        <v>0.13172181444782935</v>
      </c>
      <c r="E36" s="41">
        <v>1.4822696055172944</v>
      </c>
    </row>
    <row r="37" spans="1:5" ht="12.75">
      <c r="A37" s="18"/>
      <c r="B37" s="18" t="s">
        <v>170</v>
      </c>
      <c r="C37" s="41">
        <v>4.561007208176703</v>
      </c>
      <c r="D37" s="41">
        <v>0.13018619744001786</v>
      </c>
      <c r="E37" s="41">
        <v>2.605255068052152</v>
      </c>
    </row>
    <row r="38" spans="1:5" ht="12.75">
      <c r="A38" s="18"/>
      <c r="B38" s="18" t="s">
        <v>171</v>
      </c>
      <c r="C38" s="41">
        <v>2.2134164502334293</v>
      </c>
      <c r="D38" s="41">
        <v>0.12291140575654731</v>
      </c>
      <c r="E38" s="41">
        <v>1.290673305166267</v>
      </c>
    </row>
    <row r="39" spans="1:5" ht="12.75">
      <c r="A39" s="18"/>
      <c r="B39" s="18" t="s">
        <v>172</v>
      </c>
      <c r="C39" s="41">
        <v>1.3468908992632487</v>
      </c>
      <c r="D39" s="41">
        <v>0.06108343208850118</v>
      </c>
      <c r="E39" s="41">
        <v>0.7793390393209231</v>
      </c>
    </row>
    <row r="40" spans="1:5" ht="12.75">
      <c r="A40" s="18"/>
      <c r="B40" s="18" t="s">
        <v>173</v>
      </c>
      <c r="C40" s="41">
        <v>4.496720714713824</v>
      </c>
      <c r="D40" s="41">
        <v>0.08779386125467666</v>
      </c>
      <c r="E40" s="41">
        <v>2.550632595060425</v>
      </c>
    </row>
    <row r="41" spans="1:5" ht="12.75">
      <c r="A41" s="18"/>
      <c r="B41" s="18" t="s">
        <v>174</v>
      </c>
      <c r="C41" s="41">
        <v>1.445116248855529</v>
      </c>
      <c r="D41" s="41">
        <v>0.6534593263139608</v>
      </c>
      <c r="E41" s="41">
        <v>1.095681072676371</v>
      </c>
    </row>
    <row r="42" spans="1:5" ht="12.75">
      <c r="A42" s="18"/>
      <c r="B42" s="18" t="s">
        <v>175</v>
      </c>
      <c r="C42" s="41">
        <v>1.5364655788419606</v>
      </c>
      <c r="D42" s="41">
        <v>0.0248180526514987</v>
      </c>
      <c r="E42" s="41">
        <v>0.8692285414402997</v>
      </c>
    </row>
    <row r="43" spans="1:5" ht="12.75">
      <c r="A43" s="18"/>
      <c r="B43" s="18" t="s">
        <v>176</v>
      </c>
      <c r="C43" s="41">
        <v>5.530170527737569</v>
      </c>
      <c r="D43" s="41">
        <v>0.5422434278694322</v>
      </c>
      <c r="E43" s="41">
        <v>3.3285133006201</v>
      </c>
    </row>
    <row r="44" spans="1:5" ht="12.75">
      <c r="A44" s="18"/>
      <c r="B44" s="18" t="s">
        <v>177</v>
      </c>
      <c r="C44" s="41">
        <v>4.181551431033278</v>
      </c>
      <c r="D44" s="41">
        <v>0.41593505115621104</v>
      </c>
      <c r="E44" s="41">
        <v>2.5194187752598127</v>
      </c>
    </row>
    <row r="45" spans="1:5" ht="12.75">
      <c r="A45" s="18"/>
      <c r="B45" s="18" t="s">
        <v>178</v>
      </c>
      <c r="C45" s="41">
        <v>4.832640624406316</v>
      </c>
      <c r="D45" s="41">
        <v>2.1557115645920844</v>
      </c>
      <c r="E45" s="41">
        <v>3.6510515408015083</v>
      </c>
    </row>
    <row r="46" spans="1:5" ht="12.75">
      <c r="A46" s="18"/>
      <c r="B46" s="18" t="s">
        <v>179</v>
      </c>
      <c r="C46" s="41">
        <v>1.9167425561878662</v>
      </c>
      <c r="D46" s="41">
        <v>0.13054295694688317</v>
      </c>
      <c r="E46" s="41">
        <v>1.1283189930513478</v>
      </c>
    </row>
    <row r="47" spans="1:5" ht="12.75">
      <c r="A47" s="18"/>
      <c r="B47" s="18" t="s">
        <v>180</v>
      </c>
      <c r="C47" s="41">
        <v>1.2962093643787866</v>
      </c>
      <c r="D47" s="41">
        <v>0.41999900727789397</v>
      </c>
      <c r="E47" s="41">
        <v>0.9094525360287176</v>
      </c>
    </row>
    <row r="48" spans="1:5" ht="12.75">
      <c r="A48" s="18"/>
      <c r="B48" s="18" t="s">
        <v>181</v>
      </c>
      <c r="C48" s="41">
        <v>1.1182172846708887</v>
      </c>
      <c r="D48" s="41">
        <v>0.2385014859809025</v>
      </c>
      <c r="E48" s="41">
        <v>0.7299131640981507</v>
      </c>
    </row>
    <row r="49" spans="1:5" ht="12.75">
      <c r="A49" s="18"/>
      <c r="B49" s="18" t="s">
        <v>182</v>
      </c>
      <c r="C49" s="41">
        <v>5.288173859113913</v>
      </c>
      <c r="D49" s="41">
        <v>3.5372084654377596</v>
      </c>
      <c r="E49" s="41">
        <v>4.515302576868909</v>
      </c>
    </row>
    <row r="50" spans="1:5" ht="12.75">
      <c r="A50" s="18"/>
      <c r="B50" s="18" t="s">
        <v>183</v>
      </c>
      <c r="C50" s="41">
        <v>2.0535888287356334</v>
      </c>
      <c r="D50" s="41">
        <v>1.102402387496665</v>
      </c>
      <c r="E50" s="41">
        <v>1.633737764203178</v>
      </c>
    </row>
    <row r="51" spans="1:5" ht="12.75">
      <c r="A51" s="18"/>
      <c r="B51" s="18" t="s">
        <v>184</v>
      </c>
      <c r="C51" s="41">
        <v>2.071875854140136</v>
      </c>
      <c r="D51" s="41">
        <v>1.6192228226812184</v>
      </c>
      <c r="E51" s="41">
        <v>1.8720760579252909</v>
      </c>
    </row>
    <row r="52" spans="1:5" ht="12.75">
      <c r="A52" s="18" t="s">
        <v>30</v>
      </c>
      <c r="B52" s="18"/>
      <c r="C52" s="18">
        <v>100</v>
      </c>
      <c r="D52" s="18">
        <v>100</v>
      </c>
      <c r="E52" s="18">
        <v>100</v>
      </c>
    </row>
    <row r="53" spans="1:5" ht="12.75">
      <c r="A53" s="21"/>
      <c r="B53" s="22"/>
      <c r="C53" s="22"/>
      <c r="D53" s="22"/>
      <c r="E53" s="23"/>
    </row>
    <row r="54" spans="1:5" ht="12.75">
      <c r="A54" s="24" t="s">
        <v>321</v>
      </c>
      <c r="B54" s="20"/>
      <c r="C54" s="20"/>
      <c r="D54" s="20"/>
      <c r="E54" s="8"/>
    </row>
    <row r="55" spans="1:5" ht="12.75">
      <c r="A55" s="25" t="s">
        <v>316</v>
      </c>
      <c r="B55" s="26"/>
      <c r="C55" s="26"/>
      <c r="D55" s="26"/>
      <c r="E55" s="27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42">
      <selection activeCell="A55" sqref="A55"/>
    </sheetView>
  </sheetViews>
  <sheetFormatPr defaultColWidth="9.140625" defaultRowHeight="12.75"/>
  <cols>
    <col min="1" max="1" width="6.00390625" style="0" customWidth="1"/>
    <col min="2" max="2" width="53.00390625" style="0" customWidth="1"/>
  </cols>
  <sheetData>
    <row r="1" spans="1:5" ht="12.75">
      <c r="A1" s="28" t="s">
        <v>307</v>
      </c>
      <c r="B1" s="29"/>
      <c r="C1" s="22"/>
      <c r="D1" s="22"/>
      <c r="E1" s="23"/>
    </row>
    <row r="2" spans="1:5" ht="12.75">
      <c r="A2" s="47" t="s">
        <v>240</v>
      </c>
      <c r="B2" s="40"/>
      <c r="C2" s="26"/>
      <c r="D2" s="26"/>
      <c r="E2" s="27"/>
    </row>
    <row r="3" spans="1:5" ht="12.75">
      <c r="A3" s="18"/>
      <c r="B3" s="18"/>
      <c r="C3" s="18" t="s">
        <v>26</v>
      </c>
      <c r="D3" s="18"/>
      <c r="E3" s="18" t="s">
        <v>30</v>
      </c>
    </row>
    <row r="4" spans="1:5" ht="12.75">
      <c r="A4" s="18"/>
      <c r="B4" s="18"/>
      <c r="C4" s="18" t="s">
        <v>31</v>
      </c>
      <c r="D4" s="18" t="s">
        <v>32</v>
      </c>
      <c r="E4" s="18"/>
    </row>
    <row r="5" spans="1:5" ht="12.75">
      <c r="A5" s="18"/>
      <c r="B5" s="18" t="s">
        <v>138</v>
      </c>
      <c r="C5" s="41">
        <v>0.7956338937442975</v>
      </c>
      <c r="D5" s="41">
        <v>0.2359581074665366</v>
      </c>
      <c r="E5" s="41">
        <v>0.5366670400381515</v>
      </c>
    </row>
    <row r="6" spans="1:5" ht="12.75">
      <c r="A6" s="18"/>
      <c r="B6" s="18" t="s">
        <v>139</v>
      </c>
      <c r="C6" s="41">
        <v>2.6072455165284825</v>
      </c>
      <c r="D6" s="41">
        <v>1.369253458191542</v>
      </c>
      <c r="E6" s="41">
        <v>2.0344158245510573</v>
      </c>
    </row>
    <row r="7" spans="1:5" ht="12.75">
      <c r="A7" s="18"/>
      <c r="B7" s="18" t="s">
        <v>140</v>
      </c>
      <c r="C7" s="41">
        <v>3.380471562615601</v>
      </c>
      <c r="D7" s="41">
        <v>2.9942320528552857</v>
      </c>
      <c r="E7" s="41">
        <v>3.201755182396871</v>
      </c>
    </row>
    <row r="8" spans="1:5" ht="12.75">
      <c r="A8" s="18"/>
      <c r="B8" s="18" t="s">
        <v>141</v>
      </c>
      <c r="C8" s="41">
        <v>3.9316223419441805</v>
      </c>
      <c r="D8" s="41">
        <v>2.3226758221948924</v>
      </c>
      <c r="E8" s="41">
        <v>3.1871487945498305</v>
      </c>
    </row>
    <row r="9" spans="1:5" ht="12.75">
      <c r="A9" s="18"/>
      <c r="B9" s="18" t="s">
        <v>142</v>
      </c>
      <c r="C9" s="41">
        <v>2.4695602007857778</v>
      </c>
      <c r="D9" s="41">
        <v>2.7416928268956453</v>
      </c>
      <c r="E9" s="41">
        <v>2.595478333573263</v>
      </c>
    </row>
    <row r="10" spans="1:5" ht="12.75">
      <c r="A10" s="18"/>
      <c r="B10" s="18" t="s">
        <v>143</v>
      </c>
      <c r="C10" s="41">
        <v>0.4884457825347781</v>
      </c>
      <c r="D10" s="41">
        <v>2.29103569474602</v>
      </c>
      <c r="E10" s="41">
        <v>1.3225198117015682</v>
      </c>
    </row>
    <row r="11" spans="1:5" ht="12.75">
      <c r="A11" s="18"/>
      <c r="B11" s="18" t="s">
        <v>144</v>
      </c>
      <c r="C11" s="41">
        <v>0.03779105693370957</v>
      </c>
      <c r="D11" s="41">
        <v>4.113990504161858</v>
      </c>
      <c r="E11" s="41">
        <v>1.923883991108858</v>
      </c>
    </row>
    <row r="12" spans="1:5" ht="12.75">
      <c r="A12" s="18"/>
      <c r="B12" s="18" t="s">
        <v>145</v>
      </c>
      <c r="C12" s="41">
        <v>0.8558864144723192</v>
      </c>
      <c r="D12" s="41">
        <v>2.5735233382597227</v>
      </c>
      <c r="E12" s="41">
        <v>1.6506519570751796</v>
      </c>
    </row>
    <row r="13" spans="1:5" ht="12.75">
      <c r="A13" s="18"/>
      <c r="B13" s="18" t="s">
        <v>146</v>
      </c>
      <c r="C13" s="41">
        <v>0.562596900190427</v>
      </c>
      <c r="D13" s="41">
        <v>0.8657507868087976</v>
      </c>
      <c r="E13" s="41">
        <v>0.7028688400012858</v>
      </c>
    </row>
    <row r="14" spans="1:5" ht="12.75">
      <c r="A14" s="18"/>
      <c r="B14" s="18" t="s">
        <v>147</v>
      </c>
      <c r="C14" s="41">
        <v>4.860418383172661</v>
      </c>
      <c r="D14" s="41">
        <v>13.984704473684953</v>
      </c>
      <c r="E14" s="41">
        <v>9.082304909458871</v>
      </c>
    </row>
    <row r="15" spans="1:5" ht="12.75">
      <c r="A15" s="18"/>
      <c r="B15" s="18" t="s">
        <v>148</v>
      </c>
      <c r="C15" s="41">
        <v>5.429822683946728</v>
      </c>
      <c r="D15" s="41">
        <v>1.7253165276696918</v>
      </c>
      <c r="E15" s="41">
        <v>3.7157154680415534</v>
      </c>
    </row>
    <row r="16" spans="1:5" ht="12.75">
      <c r="A16" s="18"/>
      <c r="B16" s="18" t="s">
        <v>149</v>
      </c>
      <c r="C16" s="41">
        <v>3.7822071095792835</v>
      </c>
      <c r="D16" s="41">
        <v>0.9923853625831834</v>
      </c>
      <c r="E16" s="41">
        <v>2.4913323246872867</v>
      </c>
    </row>
    <row r="17" spans="1:5" ht="12.75">
      <c r="A17" s="18"/>
      <c r="B17" s="18" t="s">
        <v>150</v>
      </c>
      <c r="C17" s="41">
        <v>0.8590654816378736</v>
      </c>
      <c r="D17" s="41">
        <v>1.11919383239498</v>
      </c>
      <c r="E17" s="41">
        <v>0.9794291318207033</v>
      </c>
    </row>
    <row r="18" spans="1:5" ht="12.75">
      <c r="A18" s="18"/>
      <c r="B18" s="18" t="s">
        <v>151</v>
      </c>
      <c r="C18" s="41">
        <v>0.17963624538504877</v>
      </c>
      <c r="D18" s="41">
        <v>2.888007484656991</v>
      </c>
      <c r="E18" s="41">
        <v>1.4328231719932765</v>
      </c>
    </row>
    <row r="19" spans="1:5" ht="12.75">
      <c r="A19" s="18"/>
      <c r="B19" s="18" t="s">
        <v>152</v>
      </c>
      <c r="C19" s="41">
        <v>0.44069136825580985</v>
      </c>
      <c r="D19" s="41">
        <v>1.9761876589741705</v>
      </c>
      <c r="E19" s="41">
        <v>1.151178855894673</v>
      </c>
    </row>
    <row r="20" spans="1:5" ht="12.75">
      <c r="A20" s="18"/>
      <c r="B20" s="18" t="s">
        <v>153</v>
      </c>
      <c r="C20" s="41">
        <v>0.2648230431286266</v>
      </c>
      <c r="D20" s="41">
        <v>2.5431069095926295</v>
      </c>
      <c r="E20" s="41">
        <v>1.3190048019493408</v>
      </c>
    </row>
    <row r="21" spans="1:5" ht="12.75">
      <c r="A21" s="18"/>
      <c r="B21" s="18" t="s">
        <v>154</v>
      </c>
      <c r="C21" s="41">
        <v>1.6000968862086327</v>
      </c>
      <c r="D21" s="41">
        <v>2.029374545762207</v>
      </c>
      <c r="E21" s="41">
        <v>1.798727392631427</v>
      </c>
    </row>
    <row r="22" spans="1:5" ht="12.75">
      <c r="A22" s="18"/>
      <c r="B22" s="18" t="s">
        <v>155</v>
      </c>
      <c r="C22" s="41">
        <v>2.50112439048274</v>
      </c>
      <c r="D22" s="41">
        <v>5.004365545403997</v>
      </c>
      <c r="E22" s="41">
        <v>3.6593958430840043</v>
      </c>
    </row>
    <row r="23" spans="1:5" ht="12.75">
      <c r="A23" s="18"/>
      <c r="B23" s="18" t="s">
        <v>156</v>
      </c>
      <c r="C23" s="41">
        <v>0.5220150308773023</v>
      </c>
      <c r="D23" s="41">
        <v>1.8101167064070003</v>
      </c>
      <c r="E23" s="41">
        <v>1.1180308785237663</v>
      </c>
    </row>
    <row r="24" spans="1:5" ht="12.75">
      <c r="A24" s="18"/>
      <c r="B24" s="18" t="s">
        <v>157</v>
      </c>
      <c r="C24" s="41">
        <v>0.9691514285830234</v>
      </c>
      <c r="D24" s="41">
        <v>1.5992970215461475</v>
      </c>
      <c r="E24" s="41">
        <v>1.2607252747051891</v>
      </c>
    </row>
    <row r="25" spans="1:5" ht="12.75">
      <c r="A25" s="18"/>
      <c r="B25" s="18" t="s">
        <v>158</v>
      </c>
      <c r="C25" s="41">
        <v>1.507692247107495</v>
      </c>
      <c r="D25" s="41">
        <v>1.945035937618026</v>
      </c>
      <c r="E25" s="41">
        <v>1.7100549762028328</v>
      </c>
    </row>
    <row r="26" spans="1:5" ht="12.75">
      <c r="A26" s="18"/>
      <c r="B26" s="18" t="s">
        <v>159</v>
      </c>
      <c r="C26" s="41">
        <v>0.9264813031701641</v>
      </c>
      <c r="D26" s="41">
        <v>1.3338756823583242</v>
      </c>
      <c r="E26" s="41">
        <v>1.1149862254530931</v>
      </c>
    </row>
    <row r="27" spans="1:5" ht="12.75">
      <c r="A27" s="18"/>
      <c r="B27" s="18" t="s">
        <v>160</v>
      </c>
      <c r="C27" s="41">
        <v>3.620536892214749</v>
      </c>
      <c r="D27" s="41">
        <v>2.223823502446823</v>
      </c>
      <c r="E27" s="41">
        <v>2.974265459814533</v>
      </c>
    </row>
    <row r="28" spans="1:5" ht="12.75">
      <c r="A28" s="18"/>
      <c r="B28" s="18" t="s">
        <v>161</v>
      </c>
      <c r="C28" s="41">
        <v>2.436087091723631</v>
      </c>
      <c r="D28" s="41">
        <v>4.943924486363976</v>
      </c>
      <c r="E28" s="41">
        <v>3.5964852644155534</v>
      </c>
    </row>
    <row r="29" spans="1:5" ht="12.75">
      <c r="A29" s="18"/>
      <c r="B29" s="18" t="s">
        <v>162</v>
      </c>
      <c r="C29" s="41">
        <v>0.5105883227547616</v>
      </c>
      <c r="D29" s="41">
        <v>3.941978171983157</v>
      </c>
      <c r="E29" s="41">
        <v>2.098322248147192</v>
      </c>
    </row>
    <row r="30" spans="1:5" ht="12.75">
      <c r="A30" s="18"/>
      <c r="B30" s="18" t="s">
        <v>163</v>
      </c>
      <c r="C30" s="41">
        <v>1.4788144107641532</v>
      </c>
      <c r="D30" s="41">
        <v>1.2718352275421192</v>
      </c>
      <c r="E30" s="41">
        <v>1.383043342628151</v>
      </c>
    </row>
    <row r="31" spans="1:5" ht="12.75">
      <c r="A31" s="18"/>
      <c r="B31" s="18" t="s">
        <v>164</v>
      </c>
      <c r="C31" s="41">
        <v>0.728072014459126</v>
      </c>
      <c r="D31" s="41">
        <v>3.067884765058582</v>
      </c>
      <c r="E31" s="41">
        <v>1.8107237230744888</v>
      </c>
    </row>
    <row r="32" spans="1:5" ht="12.75">
      <c r="A32" s="18"/>
      <c r="B32" s="18" t="s">
        <v>165</v>
      </c>
      <c r="C32" s="41">
        <v>2.054060097237302</v>
      </c>
      <c r="D32" s="41">
        <v>0.5541756085682144</v>
      </c>
      <c r="E32" s="41">
        <v>1.360050500115806</v>
      </c>
    </row>
    <row r="33" spans="1:5" ht="12.75">
      <c r="A33" s="18"/>
      <c r="B33" s="18" t="s">
        <v>166</v>
      </c>
      <c r="C33" s="41">
        <v>0.6500762500045412</v>
      </c>
      <c r="D33" s="41">
        <v>1.079912028079894</v>
      </c>
      <c r="E33" s="41">
        <v>0.8489650027212146</v>
      </c>
    </row>
    <row r="34" spans="1:5" ht="12.75">
      <c r="A34" s="18"/>
      <c r="B34" s="18" t="s">
        <v>167</v>
      </c>
      <c r="C34" s="41">
        <v>0.2708872131216584</v>
      </c>
      <c r="D34" s="41">
        <v>5.139996454064425</v>
      </c>
      <c r="E34" s="41">
        <v>2.5238664046364394</v>
      </c>
    </row>
    <row r="35" spans="1:5" ht="12.75">
      <c r="A35" s="18"/>
      <c r="B35" s="18" t="s">
        <v>168</v>
      </c>
      <c r="C35" s="41">
        <v>6.9634503507683245</v>
      </c>
      <c r="D35" s="41">
        <v>9.625259315457964</v>
      </c>
      <c r="E35" s="41">
        <v>8.195092507983945</v>
      </c>
    </row>
    <row r="36" spans="1:5" ht="12.75">
      <c r="A36" s="18"/>
      <c r="B36" s="18" t="s">
        <v>169</v>
      </c>
      <c r="C36" s="41">
        <v>2.2637278503302203</v>
      </c>
      <c r="D36" s="41">
        <v>0.16604411706756989</v>
      </c>
      <c r="E36" s="41">
        <v>1.2931113437872845</v>
      </c>
    </row>
    <row r="37" spans="1:5" ht="12.75">
      <c r="A37" s="18"/>
      <c r="B37" s="18" t="s">
        <v>170</v>
      </c>
      <c r="C37" s="41">
        <v>3.8749593291556317</v>
      </c>
      <c r="D37" s="41">
        <v>0.15249004292939275</v>
      </c>
      <c r="E37" s="41">
        <v>2.152540416800986</v>
      </c>
    </row>
    <row r="38" spans="1:5" ht="12.75">
      <c r="A38" s="18"/>
      <c r="B38" s="18" t="s">
        <v>171</v>
      </c>
      <c r="C38" s="41">
        <v>1.8612370553658812</v>
      </c>
      <c r="D38" s="41">
        <v>0.0723646082224765</v>
      </c>
      <c r="E38" s="41">
        <v>1.0335102165842025</v>
      </c>
    </row>
    <row r="39" spans="1:5" ht="12.75">
      <c r="A39" s="18"/>
      <c r="B39" s="18" t="s">
        <v>172</v>
      </c>
      <c r="C39" s="41">
        <v>1.2093702112643123</v>
      </c>
      <c r="D39" s="41">
        <v>0.043057022398872324</v>
      </c>
      <c r="E39" s="41">
        <v>0.6697069555690449</v>
      </c>
    </row>
    <row r="40" spans="1:5" ht="12.75">
      <c r="A40" s="18"/>
      <c r="B40" s="18" t="s">
        <v>173</v>
      </c>
      <c r="C40" s="41">
        <v>4.186728846841594</v>
      </c>
      <c r="D40" s="41">
        <v>0.08080705639676677</v>
      </c>
      <c r="E40" s="41">
        <v>2.28688312597044</v>
      </c>
    </row>
    <row r="41" spans="1:5" ht="12.75">
      <c r="A41" s="18"/>
      <c r="B41" s="18" t="s">
        <v>174</v>
      </c>
      <c r="C41" s="41">
        <v>1.357311924274195</v>
      </c>
      <c r="D41" s="41">
        <v>0.38307353653595844</v>
      </c>
      <c r="E41" s="41">
        <v>0.9065233494990339</v>
      </c>
    </row>
    <row r="42" spans="1:5" ht="12.75">
      <c r="A42" s="18"/>
      <c r="B42" s="18" t="s">
        <v>175</v>
      </c>
      <c r="C42" s="41">
        <v>1.3233784559656259</v>
      </c>
      <c r="D42" s="41">
        <v>0.028064565482113005</v>
      </c>
      <c r="E42" s="41">
        <v>0.7240254537367499</v>
      </c>
    </row>
    <row r="43" spans="1:5" ht="12.75">
      <c r="A43" s="18"/>
      <c r="B43" s="18" t="s">
        <v>176</v>
      </c>
      <c r="C43" s="41">
        <v>5.4821520337890375</v>
      </c>
      <c r="D43" s="41">
        <v>0.6734937537315433</v>
      </c>
      <c r="E43" s="41">
        <v>3.2571440276065498</v>
      </c>
    </row>
    <row r="44" spans="1:5" ht="12.75">
      <c r="A44" s="18"/>
      <c r="B44" s="18" t="s">
        <v>177</v>
      </c>
      <c r="C44" s="41">
        <v>3.628594103443296</v>
      </c>
      <c r="D44" s="41">
        <v>0.5037484845590843</v>
      </c>
      <c r="E44" s="41">
        <v>2.182700859388842</v>
      </c>
    </row>
    <row r="45" spans="1:5" ht="12.75">
      <c r="A45" s="18"/>
      <c r="B45" s="18" t="s">
        <v>178</v>
      </c>
      <c r="C45" s="41">
        <v>3.4824180252941894</v>
      </c>
      <c r="D45" s="41">
        <v>1.4582764711459717</v>
      </c>
      <c r="E45" s="41">
        <v>2.5458301246100508</v>
      </c>
    </row>
    <row r="46" spans="1:5" ht="12.75">
      <c r="A46" s="18"/>
      <c r="B46" s="18" t="s">
        <v>179</v>
      </c>
      <c r="C46" s="41">
        <v>1.6741740505716836</v>
      </c>
      <c r="D46" s="41">
        <v>0.13540871072373722</v>
      </c>
      <c r="E46" s="41">
        <v>0.9621739454702536</v>
      </c>
    </row>
    <row r="47" spans="1:5" ht="12.75">
      <c r="A47" s="18"/>
      <c r="B47" s="18" t="s">
        <v>180</v>
      </c>
      <c r="C47" s="41">
        <v>1.2703003290357626</v>
      </c>
      <c r="D47" s="41">
        <v>0.37084620949802577</v>
      </c>
      <c r="E47" s="41">
        <v>0.8541150855417382</v>
      </c>
    </row>
    <row r="48" spans="1:5" ht="12.75">
      <c r="A48" s="18"/>
      <c r="B48" s="18" t="s">
        <v>181</v>
      </c>
      <c r="C48" s="41">
        <v>1.2969179678740796</v>
      </c>
      <c r="D48" s="41">
        <v>0.3483398126931505</v>
      </c>
      <c r="E48" s="41">
        <v>0.8580026058654183</v>
      </c>
    </row>
    <row r="49" spans="1:5" ht="12.75">
      <c r="A49" s="18"/>
      <c r="B49" s="18" t="s">
        <v>182</v>
      </c>
      <c r="C49" s="41">
        <v>5.335163393837511</v>
      </c>
      <c r="D49" s="41">
        <v>2.763137611336328</v>
      </c>
      <c r="E49" s="41">
        <v>4.145064695847999</v>
      </c>
    </row>
    <row r="50" spans="1:5" ht="12.75">
      <c r="A50" s="18"/>
      <c r="B50" s="18" t="s">
        <v>183</v>
      </c>
      <c r="C50" s="41">
        <v>2.376190471216237</v>
      </c>
      <c r="D50" s="41">
        <v>1.223990752014533</v>
      </c>
      <c r="E50" s="41">
        <v>1.8430576406765808</v>
      </c>
    </row>
    <row r="51" spans="1:5" ht="12.75">
      <c r="A51" s="18"/>
      <c r="B51" s="18" t="s">
        <v>184</v>
      </c>
      <c r="C51" s="41">
        <v>1.6923240374075352</v>
      </c>
      <c r="D51" s="41">
        <v>1.2889874054667196</v>
      </c>
      <c r="E51" s="41">
        <v>1.50569667006542</v>
      </c>
    </row>
    <row r="52" spans="1:5" ht="12.75">
      <c r="A52" s="18" t="s">
        <v>30</v>
      </c>
      <c r="B52" s="18"/>
      <c r="C52" s="18">
        <v>100</v>
      </c>
      <c r="D52" s="18">
        <v>100</v>
      </c>
      <c r="E52" s="18">
        <v>100</v>
      </c>
    </row>
    <row r="53" spans="1:5" ht="12.75">
      <c r="A53" s="21"/>
      <c r="B53" s="22"/>
      <c r="C53" s="22"/>
      <c r="D53" s="22"/>
      <c r="E53" s="23"/>
    </row>
    <row r="54" spans="1:5" ht="12.75">
      <c r="A54" s="24" t="s">
        <v>321</v>
      </c>
      <c r="B54" s="20"/>
      <c r="C54" s="20"/>
      <c r="D54" s="20"/>
      <c r="E54" s="8"/>
    </row>
    <row r="55" spans="1:5" ht="12.75">
      <c r="A55" s="25" t="s">
        <v>316</v>
      </c>
      <c r="B55" s="26"/>
      <c r="C55" s="26"/>
      <c r="D55" s="26"/>
      <c r="E55" s="27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workbookViewId="0" topLeftCell="A97">
      <selection activeCell="A113" sqref="A113"/>
    </sheetView>
  </sheetViews>
  <sheetFormatPr defaultColWidth="9.140625" defaultRowHeight="12.75"/>
  <cols>
    <col min="1" max="1" width="6.00390625" style="0" customWidth="1"/>
    <col min="2" max="2" width="54.421875" style="0" customWidth="1"/>
  </cols>
  <sheetData>
    <row r="1" spans="1:5" ht="12.75">
      <c r="A1" s="28" t="s">
        <v>325</v>
      </c>
      <c r="B1" s="29"/>
      <c r="C1" s="29"/>
      <c r="D1" s="22"/>
      <c r="E1" s="23"/>
    </row>
    <row r="2" spans="1:5" ht="12.75">
      <c r="A2" s="30" t="s">
        <v>322</v>
      </c>
      <c r="B2" s="19"/>
      <c r="C2" s="19"/>
      <c r="D2" s="20"/>
      <c r="E2" s="8"/>
    </row>
    <row r="3" spans="1:5" ht="12" customHeight="1">
      <c r="A3" s="25"/>
      <c r="B3" s="26"/>
      <c r="C3" s="26"/>
      <c r="D3" s="26"/>
      <c r="E3" s="27"/>
    </row>
    <row r="4" spans="1:5" ht="12.75">
      <c r="A4" s="18">
        <v>1987</v>
      </c>
      <c r="B4" s="18"/>
      <c r="C4" s="41" t="s">
        <v>26</v>
      </c>
      <c r="D4" s="41"/>
      <c r="E4" s="18" t="s">
        <v>30</v>
      </c>
    </row>
    <row r="5" spans="1:5" ht="12.75">
      <c r="A5" s="18"/>
      <c r="B5" s="18"/>
      <c r="C5" s="41" t="s">
        <v>31</v>
      </c>
      <c r="D5" s="41" t="s">
        <v>32</v>
      </c>
      <c r="E5" s="18"/>
    </row>
    <row r="6" spans="1:5" ht="12.75">
      <c r="A6" s="18"/>
      <c r="B6" s="18" t="s">
        <v>138</v>
      </c>
      <c r="C6" s="41">
        <v>82.11395060617181</v>
      </c>
      <c r="D6" s="41">
        <v>17.886049393828195</v>
      </c>
      <c r="E6" s="18">
        <v>100</v>
      </c>
    </row>
    <row r="7" spans="1:5" ht="12.75">
      <c r="A7" s="18"/>
      <c r="B7" s="18" t="s">
        <v>139</v>
      </c>
      <c r="C7" s="41">
        <v>69.46110797191754</v>
      </c>
      <c r="D7" s="41">
        <v>30.53889202808245</v>
      </c>
      <c r="E7" s="18">
        <v>100</v>
      </c>
    </row>
    <row r="8" spans="1:5" ht="12.75">
      <c r="A8" s="18"/>
      <c r="B8" s="18" t="s">
        <v>140</v>
      </c>
      <c r="C8" s="41">
        <v>62.495709216497666</v>
      </c>
      <c r="D8" s="41">
        <v>37.504290783502334</v>
      </c>
      <c r="E8" s="18">
        <v>100</v>
      </c>
    </row>
    <row r="9" spans="1:5" ht="12.75">
      <c r="A9" s="18"/>
      <c r="B9" s="18" t="s">
        <v>141</v>
      </c>
      <c r="C9" s="41">
        <v>74.90594085639142</v>
      </c>
      <c r="D9" s="41">
        <v>25.09405914360858</v>
      </c>
      <c r="E9" s="18">
        <v>100</v>
      </c>
    </row>
    <row r="10" spans="1:5" ht="12.75">
      <c r="A10" s="18"/>
      <c r="B10" s="18" t="s">
        <v>142</v>
      </c>
      <c r="C10" s="41">
        <v>58.42523182853018</v>
      </c>
      <c r="D10" s="41">
        <v>41.57476817146982</v>
      </c>
      <c r="E10" s="18">
        <v>100</v>
      </c>
    </row>
    <row r="11" spans="1:5" ht="12.75">
      <c r="A11" s="18"/>
      <c r="B11" s="18" t="s">
        <v>143</v>
      </c>
      <c r="C11" s="41">
        <v>22.45275704481051</v>
      </c>
      <c r="D11" s="41">
        <v>77.54724295518949</v>
      </c>
      <c r="E11" s="18">
        <v>100</v>
      </c>
    </row>
    <row r="12" spans="1:5" ht="12.75">
      <c r="A12" s="18"/>
      <c r="B12" s="18" t="s">
        <v>144</v>
      </c>
      <c r="C12" s="41">
        <v>2.0966620959107387</v>
      </c>
      <c r="D12" s="41">
        <v>97.90333790408926</v>
      </c>
      <c r="E12" s="18">
        <v>100</v>
      </c>
    </row>
    <row r="13" spans="1:5" ht="12.75">
      <c r="A13" s="18"/>
      <c r="B13" s="18" t="s">
        <v>145</v>
      </c>
      <c r="C13" s="41">
        <v>45.31440105538437</v>
      </c>
      <c r="D13" s="41">
        <v>54.68559894461563</v>
      </c>
      <c r="E13" s="18">
        <v>100</v>
      </c>
    </row>
    <row r="14" spans="1:5" ht="12.75">
      <c r="A14" s="18"/>
      <c r="B14" s="18" t="s">
        <v>146</v>
      </c>
      <c r="C14" s="41">
        <v>44.868495315498365</v>
      </c>
      <c r="D14" s="41">
        <v>55.131504684501635</v>
      </c>
      <c r="E14" s="18">
        <v>100</v>
      </c>
    </row>
    <row r="15" spans="1:5" ht="12.75">
      <c r="A15" s="18"/>
      <c r="B15" s="18" t="s">
        <v>147</v>
      </c>
      <c r="C15" s="41">
        <v>30.10722421652159</v>
      </c>
      <c r="D15" s="41">
        <v>69.89277578347841</v>
      </c>
      <c r="E15" s="18">
        <v>100</v>
      </c>
    </row>
    <row r="16" spans="1:5" ht="12.75">
      <c r="A16" s="18"/>
      <c r="B16" s="18" t="s">
        <v>148</v>
      </c>
      <c r="C16" s="41">
        <v>80.69522359933319</v>
      </c>
      <c r="D16" s="41">
        <v>19.30477640066681</v>
      </c>
      <c r="E16" s="18">
        <v>100</v>
      </c>
    </row>
    <row r="17" spans="1:5" ht="12.75">
      <c r="A17" s="18"/>
      <c r="B17" s="18" t="s">
        <v>149</v>
      </c>
      <c r="C17" s="41">
        <v>84.97984279218747</v>
      </c>
      <c r="D17" s="41">
        <v>15.02015720781253</v>
      </c>
      <c r="E17" s="18">
        <v>100</v>
      </c>
    </row>
    <row r="18" spans="1:5" ht="12.75">
      <c r="A18" s="18"/>
      <c r="B18" s="18" t="s">
        <v>150</v>
      </c>
      <c r="C18" s="41">
        <v>54.34080074252204</v>
      </c>
      <c r="D18" s="41">
        <v>45.65919925747796</v>
      </c>
      <c r="E18" s="18">
        <v>100</v>
      </c>
    </row>
    <row r="19" spans="1:5" ht="12.75">
      <c r="A19" s="18"/>
      <c r="B19" s="18" t="s">
        <v>151</v>
      </c>
      <c r="C19" s="41">
        <v>8.00837675199011</v>
      </c>
      <c r="D19" s="41">
        <v>91.99162324800989</v>
      </c>
      <c r="E19" s="18">
        <v>100</v>
      </c>
    </row>
    <row r="20" spans="1:5" ht="12.75">
      <c r="A20" s="18"/>
      <c r="B20" s="18" t="s">
        <v>152</v>
      </c>
      <c r="C20" s="41">
        <v>17.46898547402802</v>
      </c>
      <c r="D20" s="41">
        <v>82.53101452597198</v>
      </c>
      <c r="E20" s="18">
        <v>100</v>
      </c>
    </row>
    <row r="21" spans="1:5" ht="12.75">
      <c r="A21" s="18"/>
      <c r="B21" s="18" t="s">
        <v>153</v>
      </c>
      <c r="C21" s="41">
        <v>14.453676639626917</v>
      </c>
      <c r="D21" s="41">
        <v>85.54632336037308</v>
      </c>
      <c r="E21" s="18">
        <v>100</v>
      </c>
    </row>
    <row r="22" spans="1:5" ht="12.75">
      <c r="A22" s="18"/>
      <c r="B22" s="18" t="s">
        <v>154</v>
      </c>
      <c r="C22" s="41">
        <v>60.75350529808413</v>
      </c>
      <c r="D22" s="41">
        <v>39.24649470191587</v>
      </c>
      <c r="E22" s="18">
        <v>100</v>
      </c>
    </row>
    <row r="23" spans="1:5" ht="12.75">
      <c r="A23" s="18"/>
      <c r="B23" s="18" t="s">
        <v>155</v>
      </c>
      <c r="C23" s="41">
        <v>41.13907410935416</v>
      </c>
      <c r="D23" s="41">
        <v>58.86092589064584</v>
      </c>
      <c r="E23" s="18">
        <v>100</v>
      </c>
    </row>
    <row r="24" spans="1:5" ht="12.75">
      <c r="A24" s="18"/>
      <c r="B24" s="18" t="s">
        <v>156</v>
      </c>
      <c r="C24" s="41">
        <v>30.431747342752917</v>
      </c>
      <c r="D24" s="41">
        <v>69.56825265724709</v>
      </c>
      <c r="E24" s="18">
        <v>100</v>
      </c>
    </row>
    <row r="25" spans="1:5" ht="12.75">
      <c r="A25" s="18"/>
      <c r="B25" s="18" t="s">
        <v>157</v>
      </c>
      <c r="C25" s="41">
        <v>46.63627418008794</v>
      </c>
      <c r="D25" s="41">
        <v>53.36372581991206</v>
      </c>
      <c r="E25" s="18">
        <v>100</v>
      </c>
    </row>
    <row r="26" spans="1:5" ht="12.75">
      <c r="A26" s="18"/>
      <c r="B26" s="18" t="s">
        <v>158</v>
      </c>
      <c r="C26" s="41">
        <v>48.722454503221634</v>
      </c>
      <c r="D26" s="41">
        <v>51.277545496778366</v>
      </c>
      <c r="E26" s="18">
        <v>100</v>
      </c>
    </row>
    <row r="27" spans="1:5" ht="12.75">
      <c r="A27" s="18"/>
      <c r="B27" s="18" t="s">
        <v>159</v>
      </c>
      <c r="C27" s="41">
        <v>47.345275233974036</v>
      </c>
      <c r="D27" s="41">
        <v>52.654724766025964</v>
      </c>
      <c r="E27" s="18">
        <v>100</v>
      </c>
    </row>
    <row r="28" spans="1:5" ht="12.75">
      <c r="A28" s="18"/>
      <c r="B28" s="18" t="s">
        <v>160</v>
      </c>
      <c r="C28" s="41">
        <v>71.21974610966166</v>
      </c>
      <c r="D28" s="41">
        <v>28.780253890338347</v>
      </c>
      <c r="E28" s="18">
        <v>100</v>
      </c>
    </row>
    <row r="29" spans="1:5" ht="12.75">
      <c r="A29" s="18"/>
      <c r="B29" s="18" t="s">
        <v>161</v>
      </c>
      <c r="C29" s="41">
        <v>34.458596591194755</v>
      </c>
      <c r="D29" s="41">
        <v>65.54140340880524</v>
      </c>
      <c r="E29" s="18">
        <v>100</v>
      </c>
    </row>
    <row r="30" spans="1:5" ht="12.75">
      <c r="A30" s="18"/>
      <c r="B30" s="18" t="s">
        <v>162</v>
      </c>
      <c r="C30" s="41">
        <v>11.4582098867847</v>
      </c>
      <c r="D30" s="41">
        <v>88.5417901132153</v>
      </c>
      <c r="E30" s="18">
        <v>100</v>
      </c>
    </row>
    <row r="31" spans="1:5" ht="12.75">
      <c r="A31" s="18"/>
      <c r="B31" s="18" t="s">
        <v>163</v>
      </c>
      <c r="C31" s="41">
        <v>50.32935632644877</v>
      </c>
      <c r="D31" s="41">
        <v>49.67064367355123</v>
      </c>
      <c r="E31" s="18">
        <v>100</v>
      </c>
    </row>
    <row r="32" spans="1:5" ht="12.75">
      <c r="A32" s="18"/>
      <c r="B32" s="18" t="s">
        <v>164</v>
      </c>
      <c r="C32" s="41">
        <v>20.366302622214924</v>
      </c>
      <c r="D32" s="41">
        <v>79.63369737778508</v>
      </c>
      <c r="E32" s="18">
        <v>100</v>
      </c>
    </row>
    <row r="33" spans="1:5" ht="12.75">
      <c r="A33" s="18"/>
      <c r="B33" s="18" t="s">
        <v>165</v>
      </c>
      <c r="C33" s="41">
        <v>87.00417561159735</v>
      </c>
      <c r="D33" s="41">
        <v>12.995824388402651</v>
      </c>
      <c r="E33" s="18">
        <v>100</v>
      </c>
    </row>
    <row r="34" spans="1:5" ht="12.75">
      <c r="A34" s="18"/>
      <c r="B34" s="18" t="s">
        <v>166</v>
      </c>
      <c r="C34" s="41">
        <v>44.15752226463104</v>
      </c>
      <c r="D34" s="41">
        <v>55.84247773536896</v>
      </c>
      <c r="E34" s="18">
        <v>100</v>
      </c>
    </row>
    <row r="35" spans="1:5" ht="12.75">
      <c r="A35" s="18"/>
      <c r="B35" s="18" t="s">
        <v>167</v>
      </c>
      <c r="C35" s="41">
        <v>5.487986327810402</v>
      </c>
      <c r="D35" s="41">
        <v>94.5120136721896</v>
      </c>
      <c r="E35" s="18">
        <v>100</v>
      </c>
    </row>
    <row r="36" spans="1:5" ht="12.75">
      <c r="A36" s="18"/>
      <c r="B36" s="18" t="s">
        <v>168</v>
      </c>
      <c r="C36" s="41">
        <v>49.66335847757154</v>
      </c>
      <c r="D36" s="41">
        <v>50.33664152242846</v>
      </c>
      <c r="E36" s="18">
        <v>100</v>
      </c>
    </row>
    <row r="37" spans="1:5" ht="12.75">
      <c r="A37" s="18"/>
      <c r="B37" s="18" t="s">
        <v>169</v>
      </c>
      <c r="C37" s="41">
        <v>96.0775256817678</v>
      </c>
      <c r="D37" s="41">
        <v>3.9224743182322075</v>
      </c>
      <c r="E37" s="18">
        <v>100</v>
      </c>
    </row>
    <row r="38" spans="1:5" ht="12.75">
      <c r="A38" s="18"/>
      <c r="B38" s="18" t="s">
        <v>170</v>
      </c>
      <c r="C38" s="41">
        <v>97.79431088311661</v>
      </c>
      <c r="D38" s="41">
        <v>2.20568911688339</v>
      </c>
      <c r="E38" s="18">
        <v>100</v>
      </c>
    </row>
    <row r="39" spans="1:5" ht="12.75">
      <c r="A39" s="18"/>
      <c r="B39" s="18" t="s">
        <v>171</v>
      </c>
      <c r="C39" s="41">
        <v>95.79655406552368</v>
      </c>
      <c r="D39" s="41">
        <v>4.20344593447632</v>
      </c>
      <c r="E39" s="18">
        <v>100</v>
      </c>
    </row>
    <row r="40" spans="1:5" ht="12.75">
      <c r="A40" s="18"/>
      <c r="B40" s="18" t="s">
        <v>172</v>
      </c>
      <c r="C40" s="41">
        <v>96.54039427908775</v>
      </c>
      <c r="D40" s="41">
        <v>3.4596057209122537</v>
      </c>
      <c r="E40" s="18">
        <v>100</v>
      </c>
    </row>
    <row r="41" spans="1:5" ht="12.75">
      <c r="A41" s="18"/>
      <c r="B41" s="18" t="s">
        <v>173</v>
      </c>
      <c r="C41" s="41">
        <v>98.48069190257101</v>
      </c>
      <c r="D41" s="41">
        <v>1.5193080974289872</v>
      </c>
      <c r="E41" s="18">
        <v>100</v>
      </c>
    </row>
    <row r="42" spans="1:5" ht="12.75">
      <c r="A42" s="18"/>
      <c r="B42" s="18" t="s">
        <v>174</v>
      </c>
      <c r="C42" s="41">
        <v>73.6752649470106</v>
      </c>
      <c r="D42" s="41">
        <v>26.324735052989404</v>
      </c>
      <c r="E42" s="18">
        <v>100</v>
      </c>
    </row>
    <row r="43" spans="1:5" ht="12.75">
      <c r="A43" s="18"/>
      <c r="B43" s="18" t="s">
        <v>175</v>
      </c>
      <c r="C43" s="41">
        <v>98.73973077498681</v>
      </c>
      <c r="D43" s="41">
        <v>1.2602692250131935</v>
      </c>
      <c r="E43" s="18">
        <v>100</v>
      </c>
    </row>
    <row r="44" spans="1:5" ht="12.75">
      <c r="A44" s="18"/>
      <c r="B44" s="18" t="s">
        <v>176</v>
      </c>
      <c r="C44" s="41">
        <v>92.80925963636962</v>
      </c>
      <c r="D44" s="41">
        <v>7.19074036363038</v>
      </c>
      <c r="E44" s="18">
        <v>100</v>
      </c>
    </row>
    <row r="45" spans="1:5" ht="12.75">
      <c r="A45" s="18"/>
      <c r="B45" s="18" t="s">
        <v>177</v>
      </c>
      <c r="C45" s="41">
        <v>92.71289937741012</v>
      </c>
      <c r="D45" s="41">
        <v>7.287100622589876</v>
      </c>
      <c r="E45" s="18">
        <v>100</v>
      </c>
    </row>
    <row r="46" spans="1:5" ht="12.75">
      <c r="A46" s="18"/>
      <c r="B46" s="18" t="s">
        <v>178</v>
      </c>
      <c r="C46" s="41">
        <v>73.93832675120298</v>
      </c>
      <c r="D46" s="41">
        <v>26.061673248797028</v>
      </c>
      <c r="E46" s="18">
        <v>100</v>
      </c>
    </row>
    <row r="47" spans="1:5" ht="12.75">
      <c r="A47" s="18"/>
      <c r="B47" s="18" t="s">
        <v>179</v>
      </c>
      <c r="C47" s="41">
        <v>94.8931728954666</v>
      </c>
      <c r="D47" s="41">
        <v>5.1068271045334015</v>
      </c>
      <c r="E47" s="18">
        <v>100</v>
      </c>
    </row>
    <row r="48" spans="1:5" ht="12.75">
      <c r="A48" s="18"/>
      <c r="B48" s="18" t="s">
        <v>180</v>
      </c>
      <c r="C48" s="41">
        <v>79.61560467357263</v>
      </c>
      <c r="D48" s="41">
        <v>20.384395326427367</v>
      </c>
      <c r="E48" s="18">
        <v>100</v>
      </c>
    </row>
    <row r="49" spans="1:5" ht="12.75">
      <c r="A49" s="18"/>
      <c r="B49" s="18" t="s">
        <v>181</v>
      </c>
      <c r="C49" s="41">
        <v>85.57720267519628</v>
      </c>
      <c r="D49" s="41">
        <v>14.422797324803723</v>
      </c>
      <c r="E49" s="18">
        <v>100</v>
      </c>
    </row>
    <row r="50" spans="1:5" ht="12.75">
      <c r="A50" s="18"/>
      <c r="B50" s="18" t="s">
        <v>182</v>
      </c>
      <c r="C50" s="41">
        <v>65.4217185348723</v>
      </c>
      <c r="D50" s="41">
        <v>34.5782814651277</v>
      </c>
      <c r="E50" s="18">
        <v>100</v>
      </c>
    </row>
    <row r="51" spans="1:5" ht="12.75">
      <c r="A51" s="18"/>
      <c r="B51" s="18" t="s">
        <v>183</v>
      </c>
      <c r="C51" s="41">
        <v>70.2156995042306</v>
      </c>
      <c r="D51" s="41">
        <v>29.784300495769408</v>
      </c>
      <c r="E51" s="18">
        <v>100</v>
      </c>
    </row>
    <row r="52" spans="1:5" ht="12.75">
      <c r="A52" s="18"/>
      <c r="B52" s="18" t="s">
        <v>184</v>
      </c>
      <c r="C52" s="41">
        <v>61.82203854734301</v>
      </c>
      <c r="D52" s="41">
        <v>38.17796145265699</v>
      </c>
      <c r="E52" s="18">
        <v>100</v>
      </c>
    </row>
    <row r="53" spans="1:5" ht="12.75">
      <c r="A53" s="18" t="s">
        <v>30</v>
      </c>
      <c r="B53" s="18"/>
      <c r="C53" s="41">
        <v>55.860276563070194</v>
      </c>
      <c r="D53" s="41">
        <v>44.139723436929806</v>
      </c>
      <c r="E53" s="18">
        <v>100</v>
      </c>
    </row>
    <row r="54" spans="1:5" ht="12.75">
      <c r="A54" s="21" t="s">
        <v>234</v>
      </c>
      <c r="B54" s="22"/>
      <c r="C54" s="48"/>
      <c r="D54" s="48"/>
      <c r="E54" s="23"/>
    </row>
    <row r="55" spans="1:5" ht="12.75">
      <c r="A55" s="25" t="s">
        <v>316</v>
      </c>
      <c r="B55" s="26"/>
      <c r="C55" s="49"/>
      <c r="D55" s="49"/>
      <c r="E55" s="27"/>
    </row>
    <row r="56" spans="3:4" ht="12.75">
      <c r="C56" s="1"/>
      <c r="D56" s="1"/>
    </row>
    <row r="57" spans="1:5" ht="12.75">
      <c r="A57" s="28" t="s">
        <v>324</v>
      </c>
      <c r="B57" s="29"/>
      <c r="C57" s="48"/>
      <c r="D57" s="48"/>
      <c r="E57" s="23"/>
    </row>
    <row r="58" spans="1:5" ht="12.75">
      <c r="A58" s="30" t="s">
        <v>323</v>
      </c>
      <c r="B58" s="19"/>
      <c r="C58" s="50"/>
      <c r="D58" s="50"/>
      <c r="E58" s="8"/>
    </row>
    <row r="59" spans="1:5" ht="12.75">
      <c r="A59" s="47"/>
      <c r="B59" s="40"/>
      <c r="C59" s="49"/>
      <c r="D59" s="49"/>
      <c r="E59" s="27"/>
    </row>
    <row r="60" spans="1:5" ht="12.75">
      <c r="A60" s="18">
        <v>2000</v>
      </c>
      <c r="B60" s="18"/>
      <c r="C60" s="41" t="s">
        <v>26</v>
      </c>
      <c r="D60" s="41"/>
      <c r="E60" s="18" t="s">
        <v>30</v>
      </c>
    </row>
    <row r="61" spans="1:5" ht="12.75">
      <c r="A61" s="18"/>
      <c r="B61" s="18"/>
      <c r="C61" s="41" t="s">
        <v>31</v>
      </c>
      <c r="D61" s="41" t="s">
        <v>32</v>
      </c>
      <c r="E61" s="18"/>
    </row>
    <row r="62" spans="1:5" ht="12.75">
      <c r="A62" s="18"/>
      <c r="B62" s="18" t="s">
        <v>138</v>
      </c>
      <c r="C62" s="41">
        <v>79.14779243949627</v>
      </c>
      <c r="D62" s="41">
        <v>20.852207560503725</v>
      </c>
      <c r="E62" s="18">
        <v>100</v>
      </c>
    </row>
    <row r="63" spans="1:5" ht="12.75">
      <c r="A63" s="18"/>
      <c r="B63" s="18" t="s">
        <v>139</v>
      </c>
      <c r="C63" s="41">
        <v>68.97325860199453</v>
      </c>
      <c r="D63" s="41">
        <v>31.026741398005466</v>
      </c>
      <c r="E63" s="18">
        <v>100</v>
      </c>
    </row>
    <row r="64" spans="1:5" ht="12.75">
      <c r="A64" s="18"/>
      <c r="B64" s="18" t="s">
        <v>140</v>
      </c>
      <c r="C64" s="41">
        <v>57.49283910342029</v>
      </c>
      <c r="D64" s="41">
        <v>42.50716089657971</v>
      </c>
      <c r="E64" s="18">
        <v>100</v>
      </c>
    </row>
    <row r="65" spans="1:5" ht="12.75">
      <c r="A65" s="18"/>
      <c r="B65" s="18" t="s">
        <v>141</v>
      </c>
      <c r="C65" s="41">
        <v>66.53128159311593</v>
      </c>
      <c r="D65" s="41">
        <v>33.468718406884065</v>
      </c>
      <c r="E65" s="18">
        <v>100</v>
      </c>
    </row>
    <row r="66" spans="1:5" ht="12.75">
      <c r="A66" s="18"/>
      <c r="B66" s="18" t="s">
        <v>142</v>
      </c>
      <c r="C66" s="41">
        <v>51.507702631732506</v>
      </c>
      <c r="D66" s="41">
        <v>48.492297368267494</v>
      </c>
      <c r="E66" s="18">
        <v>100</v>
      </c>
    </row>
    <row r="67" spans="1:5" ht="12.75">
      <c r="A67" s="18"/>
      <c r="B67" s="18" t="s">
        <v>143</v>
      </c>
      <c r="C67" s="41">
        <v>19.950081762630173</v>
      </c>
      <c r="D67" s="41">
        <v>80.04991823736982</v>
      </c>
      <c r="E67" s="18">
        <v>100</v>
      </c>
    </row>
    <row r="68" spans="1:5" ht="12.75">
      <c r="A68" s="18"/>
      <c r="B68" s="18" t="s">
        <v>144</v>
      </c>
      <c r="C68" s="41">
        <v>0.9979000476800768</v>
      </c>
      <c r="D68" s="41">
        <v>99.00209995231992</v>
      </c>
      <c r="E68" s="18">
        <v>100</v>
      </c>
    </row>
    <row r="69" spans="1:5" ht="12.75">
      <c r="A69" s="18"/>
      <c r="B69" s="18" t="s">
        <v>145</v>
      </c>
      <c r="C69" s="41">
        <v>27.900754352178183</v>
      </c>
      <c r="D69" s="41">
        <v>72.09924564782182</v>
      </c>
      <c r="E69" s="18">
        <v>100</v>
      </c>
    </row>
    <row r="70" spans="1:5" ht="12.75">
      <c r="A70" s="18"/>
      <c r="B70" s="18" t="s">
        <v>146</v>
      </c>
      <c r="C70" s="41">
        <v>42.755542171875966</v>
      </c>
      <c r="D70" s="41">
        <v>57.244457828124034</v>
      </c>
      <c r="E70" s="18">
        <v>100</v>
      </c>
    </row>
    <row r="71" spans="1:5" ht="12.75">
      <c r="A71" s="18"/>
      <c r="B71" s="18" t="s">
        <v>147</v>
      </c>
      <c r="C71" s="41">
        <v>28.29439166094538</v>
      </c>
      <c r="D71" s="41">
        <v>71.70560833905462</v>
      </c>
      <c r="E71" s="18">
        <v>100</v>
      </c>
    </row>
    <row r="72" spans="1:5" ht="12.75">
      <c r="A72" s="18"/>
      <c r="B72" s="18" t="s">
        <v>148</v>
      </c>
      <c r="C72" s="41">
        <v>78.55551906062037</v>
      </c>
      <c r="D72" s="41">
        <v>21.44448093937963</v>
      </c>
      <c r="E72" s="18">
        <v>100</v>
      </c>
    </row>
    <row r="73" spans="1:5" ht="12.75">
      <c r="A73" s="18"/>
      <c r="B73" s="18" t="s">
        <v>149</v>
      </c>
      <c r="C73" s="41">
        <v>81.82701753380253</v>
      </c>
      <c r="D73" s="41">
        <v>18.172982466197464</v>
      </c>
      <c r="E73" s="18">
        <v>100</v>
      </c>
    </row>
    <row r="74" spans="1:5" ht="12.75">
      <c r="A74" s="18"/>
      <c r="B74" s="18" t="s">
        <v>150</v>
      </c>
      <c r="C74" s="41">
        <v>47.32639303373187</v>
      </c>
      <c r="D74" s="41">
        <v>52.67360696626813</v>
      </c>
      <c r="E74" s="18">
        <v>100</v>
      </c>
    </row>
    <row r="75" spans="1:5" ht="12.75">
      <c r="A75" s="18"/>
      <c r="B75" s="18" t="s">
        <v>151</v>
      </c>
      <c r="C75" s="41">
        <v>6.924066146516606</v>
      </c>
      <c r="D75" s="41">
        <v>93.07593385348339</v>
      </c>
      <c r="E75" s="18">
        <v>100</v>
      </c>
    </row>
    <row r="76" spans="1:5" ht="12.75">
      <c r="A76" s="18"/>
      <c r="B76" s="18" t="s">
        <v>152</v>
      </c>
      <c r="C76" s="41">
        <v>20.485790624240952</v>
      </c>
      <c r="D76" s="41">
        <v>79.51420937575905</v>
      </c>
      <c r="E76" s="18">
        <v>100</v>
      </c>
    </row>
    <row r="77" spans="1:5" ht="12.75">
      <c r="A77" s="18"/>
      <c r="B77" s="18" t="s">
        <v>153</v>
      </c>
      <c r="C77" s="41">
        <v>11.053610771113831</v>
      </c>
      <c r="D77" s="41">
        <v>88.94638922888618</v>
      </c>
      <c r="E77" s="18">
        <v>100</v>
      </c>
    </row>
    <row r="78" spans="1:5" ht="12.75">
      <c r="A78" s="18"/>
      <c r="B78" s="18" t="s">
        <v>154</v>
      </c>
      <c r="C78" s="41">
        <v>48.79387125687225</v>
      </c>
      <c r="D78" s="41">
        <v>51.20612874312775</v>
      </c>
      <c r="E78" s="18">
        <v>100</v>
      </c>
    </row>
    <row r="79" spans="1:5" ht="12.75">
      <c r="A79" s="18"/>
      <c r="B79" s="18" t="s">
        <v>155</v>
      </c>
      <c r="C79" s="41">
        <v>36.93342206098595</v>
      </c>
      <c r="D79" s="41">
        <v>63.06657793901405</v>
      </c>
      <c r="E79" s="18">
        <v>100</v>
      </c>
    </row>
    <row r="80" spans="1:5" ht="12.75">
      <c r="A80" s="18"/>
      <c r="B80" s="18" t="s">
        <v>156</v>
      </c>
      <c r="C80" s="41">
        <v>25.156935222979403</v>
      </c>
      <c r="D80" s="41">
        <v>74.8430647770206</v>
      </c>
      <c r="E80" s="18">
        <v>100</v>
      </c>
    </row>
    <row r="81" spans="1:5" ht="12.75">
      <c r="A81" s="18"/>
      <c r="B81" s="18" t="s">
        <v>157</v>
      </c>
      <c r="C81" s="41">
        <v>41.32754245048533</v>
      </c>
      <c r="D81" s="41">
        <v>58.67245754951467</v>
      </c>
      <c r="E81" s="18">
        <v>100</v>
      </c>
    </row>
    <row r="82" spans="1:5" ht="12.75">
      <c r="A82" s="18"/>
      <c r="B82" s="18" t="s">
        <v>158</v>
      </c>
      <c r="C82" s="41">
        <v>48.59531387133093</v>
      </c>
      <c r="D82" s="41">
        <v>51.40468612866907</v>
      </c>
      <c r="E82" s="18">
        <v>100</v>
      </c>
    </row>
    <row r="83" spans="1:5" ht="12.75">
      <c r="A83" s="18"/>
      <c r="B83" s="18" t="s">
        <v>159</v>
      </c>
      <c r="C83" s="41">
        <v>45.141859200091616</v>
      </c>
      <c r="D83" s="41">
        <v>54.858140799908384</v>
      </c>
      <c r="E83" s="18">
        <v>100</v>
      </c>
    </row>
    <row r="84" spans="1:5" ht="12.75">
      <c r="A84" s="18"/>
      <c r="B84" s="18" t="s">
        <v>160</v>
      </c>
      <c r="C84" s="41">
        <v>65.93803907090434</v>
      </c>
      <c r="D84" s="41">
        <v>34.06196092909567</v>
      </c>
      <c r="E84" s="18">
        <v>100</v>
      </c>
    </row>
    <row r="85" spans="1:5" ht="12.75">
      <c r="A85" s="18"/>
      <c r="B85" s="18" t="s">
        <v>161</v>
      </c>
      <c r="C85" s="41">
        <v>37.21339037046639</v>
      </c>
      <c r="D85" s="41">
        <v>62.78660962953361</v>
      </c>
      <c r="E85" s="18">
        <v>100</v>
      </c>
    </row>
    <row r="86" spans="1:5" ht="12.75">
      <c r="A86" s="18"/>
      <c r="B86" s="18" t="s">
        <v>162</v>
      </c>
      <c r="C86" s="41">
        <v>12.864185713377267</v>
      </c>
      <c r="D86" s="41">
        <v>87.13581428662273</v>
      </c>
      <c r="E86" s="18">
        <v>100</v>
      </c>
    </row>
    <row r="87" spans="1:5" ht="12.75">
      <c r="A87" s="18"/>
      <c r="B87" s="18" t="s">
        <v>163</v>
      </c>
      <c r="C87" s="41">
        <v>59.06335609436971</v>
      </c>
      <c r="D87" s="41">
        <v>40.93664390563029</v>
      </c>
      <c r="E87" s="18">
        <v>100</v>
      </c>
    </row>
    <row r="88" spans="1:5" ht="12.75">
      <c r="A88" s="18"/>
      <c r="B88" s="18" t="s">
        <v>164</v>
      </c>
      <c r="C88" s="41">
        <v>22.179239717974134</v>
      </c>
      <c r="D88" s="41">
        <v>77.82076028202587</v>
      </c>
      <c r="E88" s="18">
        <v>100</v>
      </c>
    </row>
    <row r="89" spans="1:5" ht="12.75">
      <c r="A89" s="18"/>
      <c r="B89" s="18" t="s">
        <v>165</v>
      </c>
      <c r="C89" s="41">
        <v>81.71351804235402</v>
      </c>
      <c r="D89" s="41">
        <v>18.28648195764597</v>
      </c>
      <c r="E89" s="18">
        <v>100</v>
      </c>
    </row>
    <row r="90" spans="1:5" ht="12.75">
      <c r="A90" s="18"/>
      <c r="B90" s="18" t="s">
        <v>166</v>
      </c>
      <c r="C90" s="41">
        <v>39.494441233468194</v>
      </c>
      <c r="D90" s="41">
        <v>60.505558766531806</v>
      </c>
      <c r="E90" s="18">
        <v>100</v>
      </c>
    </row>
    <row r="91" spans="1:5" ht="12.75">
      <c r="A91" s="18"/>
      <c r="B91" s="18" t="s">
        <v>167</v>
      </c>
      <c r="C91" s="41">
        <v>5.678026319529319</v>
      </c>
      <c r="D91" s="41">
        <v>94.32197368047068</v>
      </c>
      <c r="E91" s="18">
        <v>100</v>
      </c>
    </row>
    <row r="92" spans="1:5" ht="12.75">
      <c r="A92" s="18"/>
      <c r="B92" s="18" t="s">
        <v>168</v>
      </c>
      <c r="C92" s="41">
        <v>45.603699651741074</v>
      </c>
      <c r="D92" s="41">
        <v>54.396300348258926</v>
      </c>
      <c r="E92" s="18">
        <v>100</v>
      </c>
    </row>
    <row r="93" spans="1:5" ht="12.75">
      <c r="A93" s="18"/>
      <c r="B93" s="18" t="s">
        <v>169</v>
      </c>
      <c r="C93" s="41">
        <v>94.02156568831295</v>
      </c>
      <c r="D93" s="41">
        <v>5.978434311687056</v>
      </c>
      <c r="E93" s="18">
        <v>100</v>
      </c>
    </row>
    <row r="94" spans="1:5" ht="12.75">
      <c r="A94" s="18"/>
      <c r="B94" s="18" t="s">
        <v>170</v>
      </c>
      <c r="C94" s="41">
        <v>97.18072417607314</v>
      </c>
      <c r="D94" s="41">
        <v>2.819275823926863</v>
      </c>
      <c r="E94" s="18">
        <v>100</v>
      </c>
    </row>
    <row r="95" spans="1:5" ht="12.75">
      <c r="A95" s="18"/>
      <c r="B95" s="18" t="s">
        <v>171</v>
      </c>
      <c r="C95" s="41">
        <v>96.84067830649312</v>
      </c>
      <c r="D95" s="41">
        <v>3.1593216935068846</v>
      </c>
      <c r="E95" s="18">
        <v>100</v>
      </c>
    </row>
    <row r="96" spans="1:5" ht="12.75">
      <c r="A96" s="18"/>
      <c r="B96" s="18" t="s">
        <v>172</v>
      </c>
      <c r="C96" s="41">
        <v>96.99341616942519</v>
      </c>
      <c r="D96" s="41">
        <v>3.006583830574808</v>
      </c>
      <c r="E96" s="18">
        <v>100</v>
      </c>
    </row>
    <row r="97" spans="1:5" ht="12.75">
      <c r="A97" s="18"/>
      <c r="B97" s="18" t="s">
        <v>173</v>
      </c>
      <c r="C97" s="41">
        <v>98.35244434500504</v>
      </c>
      <c r="D97" s="41">
        <v>1.647555654994966</v>
      </c>
      <c r="E97" s="18">
        <v>100</v>
      </c>
    </row>
    <row r="98" spans="1:5" ht="12.75">
      <c r="A98" s="18"/>
      <c r="B98" s="18" t="s">
        <v>174</v>
      </c>
      <c r="C98" s="41">
        <v>80.5282187405266</v>
      </c>
      <c r="D98" s="41">
        <v>19.471781259473406</v>
      </c>
      <c r="E98" s="18">
        <v>100</v>
      </c>
    </row>
    <row r="99" spans="1:5" ht="12.75">
      <c r="A99" s="18"/>
      <c r="B99" s="18" t="s">
        <v>175</v>
      </c>
      <c r="C99" s="41">
        <v>98.16092643705748</v>
      </c>
      <c r="D99" s="41">
        <v>1.8390735629425177</v>
      </c>
      <c r="E99" s="18">
        <v>100</v>
      </c>
    </row>
    <row r="100" spans="1:5" ht="12.75">
      <c r="A100" s="18"/>
      <c r="B100" s="18" t="s">
        <v>176</v>
      </c>
      <c r="C100" s="41">
        <v>90.96090179750178</v>
      </c>
      <c r="D100" s="41">
        <v>9.039098202498224</v>
      </c>
      <c r="E100" s="18">
        <v>100</v>
      </c>
    </row>
    <row r="101" spans="1:5" ht="12.75">
      <c r="A101" s="18"/>
      <c r="B101" s="18" t="s">
        <v>177</v>
      </c>
      <c r="C101" s="41">
        <v>89.99672584400466</v>
      </c>
      <c r="D101" s="41">
        <v>10.003274155995344</v>
      </c>
      <c r="E101" s="18">
        <v>100</v>
      </c>
    </row>
    <row r="102" spans="1:5" ht="12.75">
      <c r="A102" s="18"/>
      <c r="B102" s="18" t="s">
        <v>178</v>
      </c>
      <c r="C102" s="41">
        <v>74.27810458656973</v>
      </c>
      <c r="D102" s="41">
        <v>25.721895413430275</v>
      </c>
      <c r="E102" s="18">
        <v>100</v>
      </c>
    </row>
    <row r="103" spans="1:5" ht="12.75">
      <c r="A103" s="18"/>
      <c r="B103" s="18" t="s">
        <v>179</v>
      </c>
      <c r="C103" s="41">
        <v>95.24418765737941</v>
      </c>
      <c r="D103" s="41">
        <v>4.755812342620586</v>
      </c>
      <c r="E103" s="18">
        <v>100</v>
      </c>
    </row>
    <row r="104" spans="1:5" ht="12.75">
      <c r="A104" s="18"/>
      <c r="B104" s="18" t="s">
        <v>180</v>
      </c>
      <c r="C104" s="41">
        <v>81.32636948864327</v>
      </c>
      <c r="D104" s="41">
        <v>18.673630511356734</v>
      </c>
      <c r="E104" s="18">
        <v>100</v>
      </c>
    </row>
    <row r="105" spans="1:5" ht="12.75">
      <c r="A105" s="18"/>
      <c r="B105" s="18" t="s">
        <v>181</v>
      </c>
      <c r="C105" s="41">
        <v>82.01972253247898</v>
      </c>
      <c r="D105" s="41">
        <v>17.980277467521017</v>
      </c>
      <c r="E105" s="18">
        <v>100</v>
      </c>
    </row>
    <row r="106" spans="1:5" ht="12.75">
      <c r="A106" s="18"/>
      <c r="B106" s="18" t="s">
        <v>182</v>
      </c>
      <c r="C106" s="41">
        <v>70.79164617808915</v>
      </c>
      <c r="D106" s="41">
        <v>29.20835382191085</v>
      </c>
      <c r="E106" s="18">
        <v>100</v>
      </c>
    </row>
    <row r="107" spans="1:5" ht="12.75">
      <c r="A107" s="18"/>
      <c r="B107" s="18" t="s">
        <v>183</v>
      </c>
      <c r="C107" s="41">
        <v>69.53412911656315</v>
      </c>
      <c r="D107" s="41">
        <v>30.465870883436843</v>
      </c>
      <c r="E107" s="18">
        <v>100</v>
      </c>
    </row>
    <row r="108" spans="1:5" ht="12.75">
      <c r="A108" s="18"/>
      <c r="B108" s="18" t="s">
        <v>184</v>
      </c>
      <c r="C108" s="41">
        <v>61.06168656610434</v>
      </c>
      <c r="D108" s="41">
        <v>38.93831343389566</v>
      </c>
      <c r="E108" s="18">
        <v>100</v>
      </c>
    </row>
    <row r="109" spans="1:5" ht="12.75">
      <c r="A109" s="18" t="s">
        <v>30</v>
      </c>
      <c r="B109" s="18"/>
      <c r="C109" s="41">
        <v>53.98693183948434</v>
      </c>
      <c r="D109" s="41">
        <v>46.01306816051566</v>
      </c>
      <c r="E109" s="18">
        <v>100</v>
      </c>
    </row>
    <row r="110" spans="1:5" ht="12.75">
      <c r="A110" s="21"/>
      <c r="B110" s="22"/>
      <c r="C110" s="22"/>
      <c r="D110" s="22"/>
      <c r="E110" s="23"/>
    </row>
    <row r="111" spans="1:5" ht="12.75">
      <c r="A111" s="24" t="s">
        <v>321</v>
      </c>
      <c r="B111" s="20"/>
      <c r="C111" s="20"/>
      <c r="D111" s="20"/>
      <c r="E111" s="8"/>
    </row>
    <row r="112" spans="1:5" ht="12.75" hidden="1">
      <c r="A112" s="24"/>
      <c r="B112" s="20"/>
      <c r="C112" s="20"/>
      <c r="D112" s="20"/>
      <c r="E112" s="8"/>
    </row>
    <row r="113" spans="1:5" ht="12.75">
      <c r="A113" s="25" t="s">
        <v>316</v>
      </c>
      <c r="B113" s="26"/>
      <c r="C113" s="26"/>
      <c r="D113" s="26"/>
      <c r="E113" s="27"/>
    </row>
  </sheetData>
  <printOptions/>
  <pageMargins left="0.75" right="0.75" top="1" bottom="1" header="0.5" footer="0.5"/>
  <pageSetup fitToHeight="2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4">
      <selection activeCell="A29" sqref="A29"/>
    </sheetView>
  </sheetViews>
  <sheetFormatPr defaultColWidth="9.140625" defaultRowHeight="12.75"/>
  <cols>
    <col min="1" max="1" width="54.57421875" style="0" customWidth="1"/>
    <col min="4" max="4" width="3.7109375" style="0" customWidth="1"/>
    <col min="5" max="5" width="52.57421875" style="0" customWidth="1"/>
  </cols>
  <sheetData>
    <row r="1" spans="1:7" ht="12.75">
      <c r="A1" s="28" t="s">
        <v>308</v>
      </c>
      <c r="B1" s="22"/>
      <c r="C1" s="22"/>
      <c r="D1" s="22"/>
      <c r="E1" s="22"/>
      <c r="F1" s="22"/>
      <c r="G1" s="23"/>
    </row>
    <row r="2" spans="1:7" ht="12.75">
      <c r="A2" s="30" t="s">
        <v>289</v>
      </c>
      <c r="B2" s="20"/>
      <c r="C2" s="20"/>
      <c r="D2" s="20"/>
      <c r="E2" s="20"/>
      <c r="F2" s="20"/>
      <c r="G2" s="8"/>
    </row>
    <row r="3" spans="1:7" ht="12.75">
      <c r="A3" s="25"/>
      <c r="B3" s="26"/>
      <c r="C3" s="26"/>
      <c r="D3" s="26"/>
      <c r="E3" s="26"/>
      <c r="F3" s="26"/>
      <c r="G3" s="27"/>
    </row>
    <row r="4" spans="1:7" ht="12.75">
      <c r="A4" s="17" t="s">
        <v>290</v>
      </c>
      <c r="B4" s="18"/>
      <c r="C4" s="18"/>
      <c r="D4" s="43"/>
      <c r="E4" s="17" t="s">
        <v>291</v>
      </c>
      <c r="F4" s="18"/>
      <c r="G4" s="18"/>
    </row>
    <row r="5" spans="1:7" ht="12.75">
      <c r="A5" s="18"/>
      <c r="B5" s="41" t="s">
        <v>29</v>
      </c>
      <c r="C5" s="41" t="s">
        <v>28</v>
      </c>
      <c r="D5" s="45"/>
      <c r="E5" s="18"/>
      <c r="F5" s="41" t="s">
        <v>28</v>
      </c>
      <c r="G5" s="41" t="s">
        <v>29</v>
      </c>
    </row>
    <row r="6" spans="1:7" ht="12.75">
      <c r="A6" s="18" t="s">
        <v>120</v>
      </c>
      <c r="B6" s="41">
        <v>44.42669897565811</v>
      </c>
      <c r="C6" s="41">
        <v>55.57330102434189</v>
      </c>
      <c r="D6" s="45"/>
      <c r="E6" s="18" t="s">
        <v>59</v>
      </c>
      <c r="F6" s="41">
        <v>96.12109862360761</v>
      </c>
      <c r="G6" s="41">
        <v>3.8789013763923927</v>
      </c>
    </row>
    <row r="7" spans="1:7" ht="12.75">
      <c r="A7" s="18" t="s">
        <v>127</v>
      </c>
      <c r="B7" s="41">
        <v>50.6912632161913</v>
      </c>
      <c r="C7" s="41">
        <v>49.3087367838087</v>
      </c>
      <c r="D7" s="45"/>
      <c r="E7" s="18" t="s">
        <v>130</v>
      </c>
      <c r="F7" s="41">
        <v>97.2472128958059</v>
      </c>
      <c r="G7" s="41">
        <v>2.752787104194105</v>
      </c>
    </row>
    <row r="8" spans="1:7" ht="12.75">
      <c r="A8" s="18" t="s">
        <v>122</v>
      </c>
      <c r="B8" s="41">
        <v>56.30052242094</v>
      </c>
      <c r="C8" s="41">
        <v>43.69947757906</v>
      </c>
      <c r="D8" s="45"/>
      <c r="E8" s="18" t="s">
        <v>129</v>
      </c>
      <c r="F8" s="41">
        <v>97.88075441087001</v>
      </c>
      <c r="G8" s="41">
        <v>2.119245589129994</v>
      </c>
    </row>
    <row r="9" spans="1:7" ht="12.75">
      <c r="A9" s="18" t="s">
        <v>125</v>
      </c>
      <c r="B9" s="41">
        <v>75.30899199484726</v>
      </c>
      <c r="C9" s="41">
        <v>24.691008005152742</v>
      </c>
      <c r="D9" s="45"/>
      <c r="E9" s="18" t="s">
        <v>131</v>
      </c>
      <c r="F9" s="41">
        <v>98.87959686930417</v>
      </c>
      <c r="G9" s="41">
        <v>1.1204031306958293</v>
      </c>
    </row>
    <row r="10" spans="1:7" ht="12.75">
      <c r="A10" s="18" t="s">
        <v>123</v>
      </c>
      <c r="B10" s="41">
        <v>75.57770198732187</v>
      </c>
      <c r="C10" s="41">
        <v>24.42229801267813</v>
      </c>
      <c r="D10" s="45"/>
      <c r="E10" s="18" t="s">
        <v>117</v>
      </c>
      <c r="F10" s="41">
        <v>99.1998499991279</v>
      </c>
      <c r="G10" s="41">
        <v>0.8001500008720981</v>
      </c>
    </row>
    <row r="11" spans="1:7" ht="12.75">
      <c r="A11" s="18"/>
      <c r="B11" s="18"/>
      <c r="C11" s="18"/>
      <c r="D11" s="45"/>
      <c r="E11" s="18"/>
      <c r="F11" s="18"/>
      <c r="G11" s="18"/>
    </row>
    <row r="12" spans="1:7" ht="12.75">
      <c r="A12" s="17" t="s">
        <v>292</v>
      </c>
      <c r="B12" s="18"/>
      <c r="C12" s="18"/>
      <c r="D12" s="45"/>
      <c r="E12" s="17" t="s">
        <v>293</v>
      </c>
      <c r="F12" s="18"/>
      <c r="G12" s="18"/>
    </row>
    <row r="13" spans="1:7" ht="12.75">
      <c r="A13" s="18"/>
      <c r="B13" s="41" t="s">
        <v>29</v>
      </c>
      <c r="C13" s="41" t="s">
        <v>28</v>
      </c>
      <c r="D13" s="45"/>
      <c r="E13" s="18"/>
      <c r="F13" s="41" t="s">
        <v>28</v>
      </c>
      <c r="G13" s="41" t="s">
        <v>29</v>
      </c>
    </row>
    <row r="14" spans="1:7" ht="12.75">
      <c r="A14" s="18" t="s">
        <v>294</v>
      </c>
      <c r="B14" s="41">
        <v>70.50892833463843</v>
      </c>
      <c r="C14" s="41">
        <v>29.49107166536158</v>
      </c>
      <c r="D14" s="45"/>
      <c r="E14" s="18" t="s">
        <v>295</v>
      </c>
      <c r="F14" s="41">
        <v>93.32651869158879</v>
      </c>
      <c r="G14" s="41">
        <v>6.673481308411215</v>
      </c>
    </row>
    <row r="15" spans="1:7" ht="12.75">
      <c r="A15" s="18" t="s">
        <v>296</v>
      </c>
      <c r="B15" s="41">
        <v>75.85607316649808</v>
      </c>
      <c r="C15" s="41">
        <v>24.143926833501926</v>
      </c>
      <c r="D15" s="45"/>
      <c r="E15" s="18" t="s">
        <v>297</v>
      </c>
      <c r="F15" s="41">
        <v>93.42157552872754</v>
      </c>
      <c r="G15" s="41">
        <v>6.578424471272459</v>
      </c>
    </row>
    <row r="16" spans="1:7" ht="12.75">
      <c r="A16" s="18" t="s">
        <v>298</v>
      </c>
      <c r="B16" s="41">
        <v>83.31278888751525</v>
      </c>
      <c r="C16" s="41">
        <v>16.687211112484743</v>
      </c>
      <c r="D16" s="45"/>
      <c r="E16" s="18" t="s">
        <v>299</v>
      </c>
      <c r="F16" s="41">
        <v>94.31008782376851</v>
      </c>
      <c r="G16" s="41">
        <v>5.689912176231492</v>
      </c>
    </row>
    <row r="17" spans="1:7" ht="12.75">
      <c r="A17" s="18" t="s">
        <v>300</v>
      </c>
      <c r="B17" s="41">
        <v>83.43153933685598</v>
      </c>
      <c r="C17" s="41">
        <v>16.56846066314402</v>
      </c>
      <c r="D17" s="45"/>
      <c r="E17" s="18" t="s">
        <v>169</v>
      </c>
      <c r="F17" s="41">
        <v>96.06916115088478</v>
      </c>
      <c r="G17" s="41">
        <v>3.9308388491152235</v>
      </c>
    </row>
    <row r="18" spans="1:7" ht="12.75">
      <c r="A18" s="18" t="s">
        <v>167</v>
      </c>
      <c r="B18" s="41">
        <v>94.24772853990467</v>
      </c>
      <c r="C18" s="41">
        <v>5.752271460095335</v>
      </c>
      <c r="D18" s="45"/>
      <c r="E18" s="18" t="s">
        <v>170</v>
      </c>
      <c r="F18" s="41">
        <v>98.64127191950601</v>
      </c>
      <c r="G18" s="41">
        <v>1.3587280804939839</v>
      </c>
    </row>
    <row r="19" spans="1:7" ht="12.75">
      <c r="A19" s="18"/>
      <c r="B19" s="18"/>
      <c r="C19" s="18"/>
      <c r="D19" s="45"/>
      <c r="E19" s="18"/>
      <c r="F19" s="18"/>
      <c r="G19" s="18"/>
    </row>
    <row r="20" spans="1:7" ht="12.75">
      <c r="A20" s="17" t="s">
        <v>301</v>
      </c>
      <c r="B20" s="18"/>
      <c r="C20" s="18"/>
      <c r="D20" s="45"/>
      <c r="E20" s="17" t="s">
        <v>302</v>
      </c>
      <c r="F20" s="18"/>
      <c r="G20" s="18"/>
    </row>
    <row r="21" spans="1:7" ht="12.75">
      <c r="A21" s="18"/>
      <c r="B21" s="41" t="s">
        <v>29</v>
      </c>
      <c r="C21" s="41" t="s">
        <v>28</v>
      </c>
      <c r="D21" s="45"/>
      <c r="E21" s="18"/>
      <c r="F21" s="41" t="s">
        <v>28</v>
      </c>
      <c r="G21" s="41" t="s">
        <v>29</v>
      </c>
    </row>
    <row r="22" spans="1:7" ht="12.75">
      <c r="A22" s="18" t="s">
        <v>294</v>
      </c>
      <c r="B22" s="41">
        <v>70.62267115701007</v>
      </c>
      <c r="C22" s="41">
        <v>29.377328842989925</v>
      </c>
      <c r="D22" s="45"/>
      <c r="E22" s="18" t="s">
        <v>295</v>
      </c>
      <c r="F22" s="41">
        <v>89.99672584400466</v>
      </c>
      <c r="G22" s="41">
        <v>10.003274155995344</v>
      </c>
    </row>
    <row r="23" spans="1:7" ht="12.75">
      <c r="A23" s="18" t="s">
        <v>296</v>
      </c>
      <c r="B23" s="41">
        <v>76.62466902876731</v>
      </c>
      <c r="C23" s="41">
        <v>23.375330971232685</v>
      </c>
      <c r="D23" s="45"/>
      <c r="E23" s="18" t="s">
        <v>299</v>
      </c>
      <c r="F23" s="41">
        <v>92.17636313911126</v>
      </c>
      <c r="G23" s="41">
        <v>7.823636860888738</v>
      </c>
    </row>
    <row r="24" spans="1:7" ht="12.75">
      <c r="A24" s="18" t="s">
        <v>300</v>
      </c>
      <c r="B24" s="41">
        <v>84.46037883105613</v>
      </c>
      <c r="C24" s="41">
        <v>15.539621168943864</v>
      </c>
      <c r="D24" s="45"/>
      <c r="E24" s="18" t="s">
        <v>169</v>
      </c>
      <c r="F24" s="41">
        <v>94.02156568831295</v>
      </c>
      <c r="G24" s="41">
        <v>5.978434311687056</v>
      </c>
    </row>
    <row r="25" spans="1:7" ht="12.75">
      <c r="A25" s="18" t="s">
        <v>298</v>
      </c>
      <c r="B25" s="41">
        <v>84.62972492362609</v>
      </c>
      <c r="C25" s="41">
        <v>15.370275076373916</v>
      </c>
      <c r="D25" s="45"/>
      <c r="E25" s="18" t="s">
        <v>297</v>
      </c>
      <c r="F25" s="41">
        <v>94.6579175403666</v>
      </c>
      <c r="G25" s="41">
        <v>5.34208245963341</v>
      </c>
    </row>
    <row r="26" spans="1:7" ht="12.75">
      <c r="A26" s="18" t="s">
        <v>167</v>
      </c>
      <c r="B26" s="41">
        <v>94.32197368047068</v>
      </c>
      <c r="C26" s="41">
        <v>5.678026319529319</v>
      </c>
      <c r="D26" s="45"/>
      <c r="E26" s="18" t="s">
        <v>170</v>
      </c>
      <c r="F26" s="41">
        <v>97.18072417607314</v>
      </c>
      <c r="G26" s="41">
        <v>2.819275823926863</v>
      </c>
    </row>
    <row r="27" spans="1:7" ht="12.75">
      <c r="A27" s="43"/>
      <c r="B27" s="43"/>
      <c r="C27" s="43"/>
      <c r="D27" s="45"/>
      <c r="E27" s="43"/>
      <c r="F27" s="43"/>
      <c r="G27" s="43"/>
    </row>
    <row r="28" spans="1:7" ht="12.75">
      <c r="A28" s="21" t="s">
        <v>321</v>
      </c>
      <c r="B28" s="22"/>
      <c r="C28" s="22"/>
      <c r="D28" s="22"/>
      <c r="E28" s="22"/>
      <c r="F28" s="22"/>
      <c r="G28" s="23"/>
    </row>
    <row r="29" spans="1:7" ht="12.75">
      <c r="A29" s="25" t="s">
        <v>316</v>
      </c>
      <c r="B29" s="26"/>
      <c r="C29" s="26"/>
      <c r="D29" s="26"/>
      <c r="E29" s="26"/>
      <c r="F29" s="26"/>
      <c r="G29" s="27"/>
    </row>
  </sheetData>
  <printOptions/>
  <pageMargins left="0.75" right="0.75" top="1" bottom="1" header="0.5" footer="0.5"/>
  <pageSetup fitToHeight="1" fitToWidth="1" horizontalDpi="300" verticalDpi="3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7" sqref="O1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3"/>
  <legacyDrawing r:id="rId2"/>
  <oleObjects>
    <oleObject progId="PowerPoint.Slide.8" shapeId="16461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workbookViewId="0" topLeftCell="A1">
      <pane xSplit="1" ySplit="5" topLeftCell="K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"/>
    </sheetView>
  </sheetViews>
  <sheetFormatPr defaultColWidth="9.140625" defaultRowHeight="12.75"/>
  <cols>
    <col min="2" max="29" width="5.00390625" style="0" customWidth="1"/>
  </cols>
  <sheetData>
    <row r="1" spans="1:29" ht="12.75">
      <c r="A1" s="28" t="s">
        <v>309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1:29" ht="12.75">
      <c r="A2" s="47" t="s">
        <v>211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</row>
    <row r="3" spans="1:29" ht="12.75">
      <c r="A3" s="24"/>
      <c r="B3" s="51" t="s">
        <v>212</v>
      </c>
      <c r="C3" s="51"/>
      <c r="D3" s="51"/>
      <c r="E3" s="51"/>
      <c r="F3" s="51" t="s">
        <v>213</v>
      </c>
      <c r="G3" s="51"/>
      <c r="H3" s="51"/>
      <c r="I3" s="51"/>
      <c r="J3" s="51" t="s">
        <v>214</v>
      </c>
      <c r="K3" s="51"/>
      <c r="L3" s="51"/>
      <c r="M3" s="51"/>
      <c r="N3" s="51" t="s">
        <v>215</v>
      </c>
      <c r="O3" s="51"/>
      <c r="P3" s="51"/>
      <c r="Q3" s="51"/>
      <c r="R3" s="51" t="s">
        <v>216</v>
      </c>
      <c r="S3" s="51"/>
      <c r="T3" s="51"/>
      <c r="U3" s="51"/>
      <c r="V3" s="51" t="s">
        <v>217</v>
      </c>
      <c r="W3" s="51"/>
      <c r="X3" s="51"/>
      <c r="Y3" s="51"/>
      <c r="Z3" s="51" t="s">
        <v>218</v>
      </c>
      <c r="AA3" s="51"/>
      <c r="AB3" s="51"/>
      <c r="AC3" s="7"/>
    </row>
    <row r="4" spans="1:29" ht="12.75">
      <c r="A4" s="24"/>
      <c r="B4" s="52">
        <v>1989</v>
      </c>
      <c r="C4" s="52">
        <v>1994</v>
      </c>
      <c r="D4" s="52">
        <v>1997</v>
      </c>
      <c r="E4" s="52">
        <v>2000</v>
      </c>
      <c r="F4" s="52">
        <v>1989</v>
      </c>
      <c r="G4" s="52">
        <v>1994</v>
      </c>
      <c r="H4" s="52">
        <v>1997</v>
      </c>
      <c r="I4" s="6">
        <v>2000</v>
      </c>
      <c r="J4" s="52">
        <v>1989</v>
      </c>
      <c r="K4" s="52">
        <v>1994</v>
      </c>
      <c r="L4" s="52">
        <v>1997</v>
      </c>
      <c r="M4" s="6">
        <v>2000</v>
      </c>
      <c r="N4" s="52">
        <v>1989</v>
      </c>
      <c r="O4" s="52">
        <v>1994</v>
      </c>
      <c r="P4" s="52">
        <v>1997</v>
      </c>
      <c r="Q4" s="6">
        <v>2000</v>
      </c>
      <c r="R4" s="52">
        <v>1989</v>
      </c>
      <c r="S4" s="52">
        <v>1994</v>
      </c>
      <c r="T4" s="52">
        <v>1997</v>
      </c>
      <c r="U4" s="6">
        <v>2000</v>
      </c>
      <c r="V4" s="52">
        <v>1989</v>
      </c>
      <c r="W4" s="52">
        <v>1994</v>
      </c>
      <c r="X4" s="52">
        <v>1997</v>
      </c>
      <c r="Y4" s="6">
        <v>2000</v>
      </c>
      <c r="Z4" s="52">
        <v>1989</v>
      </c>
      <c r="AA4" s="52">
        <v>1994</v>
      </c>
      <c r="AB4" s="52">
        <v>1997</v>
      </c>
      <c r="AC4" s="6">
        <v>2000</v>
      </c>
    </row>
    <row r="5" spans="1:29" ht="12.75">
      <c r="A5" s="24"/>
      <c r="B5" s="51" t="s">
        <v>219</v>
      </c>
      <c r="C5" s="51"/>
      <c r="D5" s="51"/>
      <c r="E5" s="51"/>
      <c r="F5" s="51"/>
      <c r="G5" s="51"/>
      <c r="H5" s="51"/>
      <c r="I5" s="7"/>
      <c r="J5" s="51"/>
      <c r="K5" s="51"/>
      <c r="L5" s="51"/>
      <c r="M5" s="7"/>
      <c r="N5" s="51"/>
      <c r="O5" s="51"/>
      <c r="P5" s="51"/>
      <c r="Q5" s="7"/>
      <c r="R5" s="51"/>
      <c r="S5" s="51"/>
      <c r="T5" s="51"/>
      <c r="U5" s="7"/>
      <c r="V5" s="51"/>
      <c r="W5" s="51"/>
      <c r="X5" s="51"/>
      <c r="Y5" s="7"/>
      <c r="Z5" s="51"/>
      <c r="AA5" s="51"/>
      <c r="AB5" s="51"/>
      <c r="AC5" s="7"/>
    </row>
    <row r="6" spans="1:29" ht="12.75">
      <c r="A6" s="24"/>
      <c r="B6" s="20"/>
      <c r="C6" s="20"/>
      <c r="D6" s="20"/>
      <c r="E6" s="8"/>
      <c r="F6" s="20"/>
      <c r="G6" s="20"/>
      <c r="H6" s="20"/>
      <c r="I6" s="8"/>
      <c r="J6" s="20"/>
      <c r="K6" s="20"/>
      <c r="L6" s="20"/>
      <c r="M6" s="8"/>
      <c r="N6" s="20"/>
      <c r="O6" s="20"/>
      <c r="P6" s="20"/>
      <c r="Q6" s="8"/>
      <c r="R6" s="20"/>
      <c r="S6" s="20"/>
      <c r="T6" s="20"/>
      <c r="U6" s="8"/>
      <c r="V6" s="20"/>
      <c r="W6" s="20"/>
      <c r="X6" s="20"/>
      <c r="Y6" s="8"/>
      <c r="Z6" s="20"/>
      <c r="AA6" s="20"/>
      <c r="AB6" s="20"/>
      <c r="AC6" s="8"/>
    </row>
    <row r="7" spans="1:29" ht="12.75">
      <c r="A7" s="24" t="s">
        <v>220</v>
      </c>
      <c r="B7" s="20">
        <v>67</v>
      </c>
      <c r="C7" s="20">
        <v>64</v>
      </c>
      <c r="D7" s="20">
        <v>62</v>
      </c>
      <c r="E7" s="9">
        <v>62.61</v>
      </c>
      <c r="F7" s="53">
        <v>11</v>
      </c>
      <c r="G7" s="53">
        <v>12</v>
      </c>
      <c r="H7" s="53">
        <v>12</v>
      </c>
      <c r="I7" s="9">
        <v>10.66</v>
      </c>
      <c r="J7" s="53">
        <v>4</v>
      </c>
      <c r="K7" s="53">
        <v>5</v>
      </c>
      <c r="L7" s="53">
        <v>6</v>
      </c>
      <c r="M7" s="9">
        <v>6.34</v>
      </c>
      <c r="N7" s="53">
        <v>3</v>
      </c>
      <c r="O7" s="53">
        <v>3</v>
      </c>
      <c r="P7" s="53">
        <v>4</v>
      </c>
      <c r="Q7" s="9">
        <v>4.15</v>
      </c>
      <c r="R7" s="53">
        <v>7</v>
      </c>
      <c r="S7" s="53">
        <v>10</v>
      </c>
      <c r="T7" s="53">
        <v>11</v>
      </c>
      <c r="U7" s="9">
        <v>10.32</v>
      </c>
      <c r="V7" s="53">
        <v>7</v>
      </c>
      <c r="W7" s="53">
        <v>6</v>
      </c>
      <c r="X7" s="53">
        <v>6</v>
      </c>
      <c r="Y7" s="9">
        <v>5.63</v>
      </c>
      <c r="Z7" s="20">
        <v>100</v>
      </c>
      <c r="AA7" s="20">
        <v>100</v>
      </c>
      <c r="AB7" s="20">
        <v>100</v>
      </c>
      <c r="AC7" s="8">
        <v>100</v>
      </c>
    </row>
    <row r="8" spans="1:29" ht="12.75">
      <c r="A8" s="24"/>
      <c r="B8" s="20"/>
      <c r="C8" s="20"/>
      <c r="D8" s="20"/>
      <c r="E8" s="8"/>
      <c r="F8" s="20"/>
      <c r="G8" s="20"/>
      <c r="H8" s="20"/>
      <c r="I8" s="8"/>
      <c r="J8" s="20"/>
      <c r="K8" s="20"/>
      <c r="L8" s="20"/>
      <c r="M8" s="8"/>
      <c r="N8" s="20"/>
      <c r="O8" s="20"/>
      <c r="P8" s="20"/>
      <c r="Q8" s="8"/>
      <c r="R8" s="20"/>
      <c r="S8" s="20"/>
      <c r="T8" s="20"/>
      <c r="U8" s="8"/>
      <c r="V8" s="20"/>
      <c r="W8" s="20"/>
      <c r="X8" s="20"/>
      <c r="Y8" s="8"/>
      <c r="Z8" s="20"/>
      <c r="AA8" s="20"/>
      <c r="AB8" s="20"/>
      <c r="AC8" s="8"/>
    </row>
    <row r="9" spans="1:29" ht="12.75">
      <c r="A9" s="24" t="s">
        <v>29</v>
      </c>
      <c r="B9" s="53">
        <v>62.77</v>
      </c>
      <c r="C9" s="53">
        <v>60.55</v>
      </c>
      <c r="D9" s="53">
        <v>57.5</v>
      </c>
      <c r="E9" s="9">
        <v>58.71</v>
      </c>
      <c r="F9" s="53">
        <v>19.06</v>
      </c>
      <c r="G9" s="53">
        <v>19.02</v>
      </c>
      <c r="H9" s="53">
        <v>19.09</v>
      </c>
      <c r="I9" s="9">
        <v>17.26</v>
      </c>
      <c r="J9" s="53">
        <v>3.34</v>
      </c>
      <c r="K9" s="53">
        <v>4.23</v>
      </c>
      <c r="L9" s="53">
        <v>5.16</v>
      </c>
      <c r="M9" s="9">
        <v>6.08</v>
      </c>
      <c r="N9" s="53">
        <v>3.99</v>
      </c>
      <c r="O9" s="53">
        <v>3.06</v>
      </c>
      <c r="P9" s="53">
        <v>5.01</v>
      </c>
      <c r="Q9" s="9">
        <v>5.53</v>
      </c>
      <c r="R9" s="53">
        <v>6.15</v>
      </c>
      <c r="S9" s="53">
        <v>8.72</v>
      </c>
      <c r="T9" s="53">
        <v>9.31</v>
      </c>
      <c r="U9" s="9">
        <v>8.67</v>
      </c>
      <c r="V9" s="53">
        <v>3.9</v>
      </c>
      <c r="W9" s="53">
        <v>2.77</v>
      </c>
      <c r="X9" s="53">
        <v>3.19</v>
      </c>
      <c r="Y9" s="9">
        <v>3.32</v>
      </c>
      <c r="Z9" s="20">
        <v>100</v>
      </c>
      <c r="AA9" s="20">
        <v>100</v>
      </c>
      <c r="AB9" s="20">
        <v>100</v>
      </c>
      <c r="AC9" s="8">
        <v>100</v>
      </c>
    </row>
    <row r="10" spans="1:29" ht="12.75">
      <c r="A10" s="24" t="s">
        <v>221</v>
      </c>
      <c r="B10" s="53">
        <v>52.5</v>
      </c>
      <c r="C10" s="53">
        <v>42.53</v>
      </c>
      <c r="D10" s="53">
        <v>34.46</v>
      </c>
      <c r="E10" s="9">
        <v>35.2</v>
      </c>
      <c r="F10" s="53">
        <v>30.42</v>
      </c>
      <c r="G10" s="53">
        <v>37.99</v>
      </c>
      <c r="H10" s="53">
        <v>35.09</v>
      </c>
      <c r="I10" s="9">
        <v>31.66</v>
      </c>
      <c r="J10" s="53">
        <v>5.4</v>
      </c>
      <c r="K10" s="53">
        <v>7.25</v>
      </c>
      <c r="L10" s="53">
        <v>9.31</v>
      </c>
      <c r="M10" s="9">
        <v>11.58</v>
      </c>
      <c r="N10" s="53">
        <v>7.02</v>
      </c>
      <c r="O10" s="53">
        <v>9.18</v>
      </c>
      <c r="P10" s="53">
        <v>13.57</v>
      </c>
      <c r="Q10" s="9">
        <v>16.63</v>
      </c>
      <c r="R10" s="54" t="s">
        <v>222</v>
      </c>
      <c r="S10" s="54" t="s">
        <v>222</v>
      </c>
      <c r="T10" s="54">
        <v>6.54</v>
      </c>
      <c r="U10" s="9">
        <v>4.33</v>
      </c>
      <c r="V10" s="54" t="s">
        <v>222</v>
      </c>
      <c r="W10" s="54" t="s">
        <v>222</v>
      </c>
      <c r="X10" s="54">
        <v>0.29</v>
      </c>
      <c r="Y10" s="10" t="s">
        <v>222</v>
      </c>
      <c r="Z10" s="20">
        <v>100</v>
      </c>
      <c r="AA10" s="20">
        <v>100</v>
      </c>
      <c r="AB10" s="20">
        <v>100</v>
      </c>
      <c r="AC10" s="8">
        <v>100</v>
      </c>
    </row>
    <row r="11" spans="1:29" ht="12.75">
      <c r="A11" s="24" t="s">
        <v>223</v>
      </c>
      <c r="B11" s="53">
        <v>71.37</v>
      </c>
      <c r="C11" s="53">
        <v>67.89</v>
      </c>
      <c r="D11" s="53">
        <v>65.13</v>
      </c>
      <c r="E11" s="9">
        <v>66.95</v>
      </c>
      <c r="F11" s="53">
        <v>14.15</v>
      </c>
      <c r="G11" s="53">
        <v>12.92</v>
      </c>
      <c r="H11" s="53">
        <v>15.57</v>
      </c>
      <c r="I11" s="9">
        <v>12.98</v>
      </c>
      <c r="J11" s="53">
        <v>3.01</v>
      </c>
      <c r="K11" s="53">
        <v>5.06</v>
      </c>
      <c r="L11" s="53">
        <v>5.83</v>
      </c>
      <c r="M11" s="9">
        <v>6.58</v>
      </c>
      <c r="N11" s="53">
        <v>3.62</v>
      </c>
      <c r="O11" s="53">
        <v>2.27</v>
      </c>
      <c r="P11" s="53">
        <v>3.68</v>
      </c>
      <c r="Q11" s="9">
        <v>3.88</v>
      </c>
      <c r="R11" s="53">
        <v>5.1</v>
      </c>
      <c r="S11" s="53">
        <v>7.59</v>
      </c>
      <c r="T11" s="53">
        <v>7.35</v>
      </c>
      <c r="U11" s="9">
        <v>7.07</v>
      </c>
      <c r="V11" s="53">
        <v>1.9</v>
      </c>
      <c r="W11" s="54">
        <v>1.81</v>
      </c>
      <c r="X11" s="53">
        <v>1.96</v>
      </c>
      <c r="Y11" s="9">
        <v>2.32</v>
      </c>
      <c r="Z11" s="20">
        <v>100</v>
      </c>
      <c r="AA11" s="20">
        <v>100</v>
      </c>
      <c r="AB11" s="20">
        <v>100</v>
      </c>
      <c r="AC11" s="8">
        <v>100</v>
      </c>
    </row>
    <row r="12" spans="1:29" ht="12.75">
      <c r="A12" s="24" t="s">
        <v>224</v>
      </c>
      <c r="B12" s="53">
        <v>62.21</v>
      </c>
      <c r="C12" s="53">
        <v>64.52</v>
      </c>
      <c r="D12" s="53">
        <v>61.94</v>
      </c>
      <c r="E12" s="9">
        <v>63.5</v>
      </c>
      <c r="F12" s="53">
        <v>16.32</v>
      </c>
      <c r="G12" s="53">
        <v>17.71</v>
      </c>
      <c r="H12" s="53">
        <v>15.73</v>
      </c>
      <c r="I12" s="9">
        <v>14.51</v>
      </c>
      <c r="J12" s="53">
        <v>3.06</v>
      </c>
      <c r="K12" s="53">
        <v>3.16</v>
      </c>
      <c r="L12" s="53">
        <v>4.46</v>
      </c>
      <c r="M12" s="9">
        <v>5.03</v>
      </c>
      <c r="N12" s="53">
        <v>3.8</v>
      </c>
      <c r="O12" s="53">
        <v>1.48</v>
      </c>
      <c r="P12" s="53">
        <v>3.41</v>
      </c>
      <c r="Q12" s="9">
        <v>3.24</v>
      </c>
      <c r="R12" s="53">
        <v>7.54</v>
      </c>
      <c r="S12" s="53">
        <v>8.68</v>
      </c>
      <c r="T12" s="53">
        <v>9.81</v>
      </c>
      <c r="U12" s="9">
        <v>9.58</v>
      </c>
      <c r="V12" s="53">
        <v>6.25</v>
      </c>
      <c r="W12" s="53">
        <v>3.35</v>
      </c>
      <c r="X12" s="53">
        <v>4.02</v>
      </c>
      <c r="Y12" s="9">
        <v>3.73</v>
      </c>
      <c r="Z12" s="20">
        <v>100</v>
      </c>
      <c r="AA12" s="20">
        <v>100</v>
      </c>
      <c r="AB12" s="20">
        <v>100</v>
      </c>
      <c r="AC12" s="8">
        <v>100</v>
      </c>
    </row>
    <row r="13" spans="1:29" ht="12.75">
      <c r="A13" s="24" t="s">
        <v>225</v>
      </c>
      <c r="B13" s="53">
        <v>63.9</v>
      </c>
      <c r="C13" s="53">
        <v>63.4</v>
      </c>
      <c r="D13" s="53">
        <v>62.59</v>
      </c>
      <c r="E13" s="9">
        <v>63.99</v>
      </c>
      <c r="F13" s="53">
        <v>16.86</v>
      </c>
      <c r="G13" s="53">
        <v>11.44</v>
      </c>
      <c r="H13" s="53">
        <v>15.58</v>
      </c>
      <c r="I13" s="9">
        <v>14.21</v>
      </c>
      <c r="J13" s="54" t="s">
        <v>222</v>
      </c>
      <c r="K13" s="54">
        <v>3.73</v>
      </c>
      <c r="L13" s="54">
        <v>3.26</v>
      </c>
      <c r="M13" s="9">
        <v>4.02</v>
      </c>
      <c r="N13" s="54" t="s">
        <v>222</v>
      </c>
      <c r="O13" s="54" t="s">
        <v>222</v>
      </c>
      <c r="P13" s="54">
        <v>3.17</v>
      </c>
      <c r="Q13" s="9">
        <v>2.77</v>
      </c>
      <c r="R13" s="53">
        <v>7.64</v>
      </c>
      <c r="S13" s="53">
        <v>13.18</v>
      </c>
      <c r="T13" s="53">
        <v>10.07</v>
      </c>
      <c r="U13" s="9">
        <v>9.5</v>
      </c>
      <c r="V13" s="54">
        <v>6.25</v>
      </c>
      <c r="W13" s="54">
        <v>4.55</v>
      </c>
      <c r="X13" s="54">
        <v>4.51</v>
      </c>
      <c r="Y13" s="9">
        <v>5.02</v>
      </c>
      <c r="Z13" s="20">
        <v>100</v>
      </c>
      <c r="AA13" s="20">
        <v>100</v>
      </c>
      <c r="AB13" s="20">
        <v>100</v>
      </c>
      <c r="AC13" s="8">
        <v>100</v>
      </c>
    </row>
    <row r="14" spans="1:29" ht="12.75">
      <c r="A14" s="24" t="s">
        <v>226</v>
      </c>
      <c r="B14" s="53">
        <v>59.54</v>
      </c>
      <c r="C14" s="53">
        <v>57.46</v>
      </c>
      <c r="D14" s="53">
        <v>52.54</v>
      </c>
      <c r="E14" s="9">
        <v>54.6</v>
      </c>
      <c r="F14" s="53">
        <v>20.71</v>
      </c>
      <c r="G14" s="53">
        <v>22.93</v>
      </c>
      <c r="H14" s="53">
        <v>19.97</v>
      </c>
      <c r="I14" s="9">
        <v>18.32</v>
      </c>
      <c r="J14" s="54">
        <v>3.24</v>
      </c>
      <c r="K14" s="54" t="s">
        <v>222</v>
      </c>
      <c r="L14" s="54" t="s">
        <v>222</v>
      </c>
      <c r="M14" s="10" t="s">
        <v>222</v>
      </c>
      <c r="N14" s="54">
        <v>0.94</v>
      </c>
      <c r="O14" s="54" t="s">
        <v>222</v>
      </c>
      <c r="P14" s="54" t="s">
        <v>222</v>
      </c>
      <c r="Q14" s="10" t="s">
        <v>222</v>
      </c>
      <c r="R14" s="53">
        <v>7.7</v>
      </c>
      <c r="S14" s="53">
        <v>10.84</v>
      </c>
      <c r="T14" s="53">
        <v>14.5</v>
      </c>
      <c r="U14" s="9">
        <v>13.64</v>
      </c>
      <c r="V14" s="54" t="s">
        <v>222</v>
      </c>
      <c r="W14" s="54" t="s">
        <v>222</v>
      </c>
      <c r="X14" s="54">
        <v>5.77</v>
      </c>
      <c r="Y14" s="9">
        <v>5.12</v>
      </c>
      <c r="Z14" s="20">
        <v>100</v>
      </c>
      <c r="AA14" s="20">
        <v>100</v>
      </c>
      <c r="AB14" s="20">
        <v>100</v>
      </c>
      <c r="AC14" s="8">
        <v>100</v>
      </c>
    </row>
    <row r="15" spans="1:29" ht="12.75">
      <c r="A15" s="24" t="s">
        <v>227</v>
      </c>
      <c r="B15" s="54" t="s">
        <v>222</v>
      </c>
      <c r="C15" s="54" t="s">
        <v>222</v>
      </c>
      <c r="D15" s="54" t="s">
        <v>222</v>
      </c>
      <c r="E15" s="10" t="s">
        <v>222</v>
      </c>
      <c r="F15" s="54" t="s">
        <v>222</v>
      </c>
      <c r="G15" s="54">
        <v>34.55</v>
      </c>
      <c r="H15" s="54" t="s">
        <v>222</v>
      </c>
      <c r="I15" s="10" t="s">
        <v>222</v>
      </c>
      <c r="J15" s="54" t="s">
        <v>210</v>
      </c>
      <c r="K15" s="54" t="s">
        <v>222</v>
      </c>
      <c r="L15" s="54" t="s">
        <v>222</v>
      </c>
      <c r="M15" s="10" t="s">
        <v>222</v>
      </c>
      <c r="N15" s="54" t="s">
        <v>222</v>
      </c>
      <c r="O15" s="54" t="s">
        <v>222</v>
      </c>
      <c r="P15" s="54" t="s">
        <v>222</v>
      </c>
      <c r="Q15" s="10" t="s">
        <v>222</v>
      </c>
      <c r="R15" s="54" t="s">
        <v>222</v>
      </c>
      <c r="S15" s="54">
        <v>29.86</v>
      </c>
      <c r="T15" s="54" t="s">
        <v>222</v>
      </c>
      <c r="U15" s="10" t="s">
        <v>222</v>
      </c>
      <c r="V15" s="54" t="s">
        <v>222</v>
      </c>
      <c r="W15" s="54" t="s">
        <v>222</v>
      </c>
      <c r="X15" s="54" t="s">
        <v>222</v>
      </c>
      <c r="Y15" s="10" t="s">
        <v>222</v>
      </c>
      <c r="Z15" s="20">
        <v>100</v>
      </c>
      <c r="AA15" s="20">
        <v>100</v>
      </c>
      <c r="AB15" s="20">
        <v>100</v>
      </c>
      <c r="AC15" s="8">
        <v>100</v>
      </c>
    </row>
    <row r="16" spans="1:29" ht="12.75">
      <c r="A16" s="24"/>
      <c r="B16" s="53"/>
      <c r="C16" s="53"/>
      <c r="D16" s="53"/>
      <c r="E16" s="9"/>
      <c r="F16" s="53"/>
      <c r="G16" s="53"/>
      <c r="H16" s="53"/>
      <c r="I16" s="9"/>
      <c r="J16" s="53"/>
      <c r="K16" s="53"/>
      <c r="L16" s="53"/>
      <c r="M16" s="9"/>
      <c r="N16" s="53"/>
      <c r="O16" s="53"/>
      <c r="P16" s="53"/>
      <c r="Q16" s="9"/>
      <c r="R16" s="53"/>
      <c r="S16" s="53"/>
      <c r="T16" s="53"/>
      <c r="U16" s="9"/>
      <c r="V16" s="53"/>
      <c r="W16" s="53"/>
      <c r="X16" s="53"/>
      <c r="Y16" s="9"/>
      <c r="Z16" s="20"/>
      <c r="AA16" s="20"/>
      <c r="AB16" s="20"/>
      <c r="AC16" s="8"/>
    </row>
    <row r="17" spans="1:29" ht="12.75">
      <c r="A17" s="24" t="s">
        <v>28</v>
      </c>
      <c r="B17" s="53">
        <v>70.87</v>
      </c>
      <c r="C17" s="53">
        <v>66.55</v>
      </c>
      <c r="D17" s="53">
        <v>65.41</v>
      </c>
      <c r="E17" s="9">
        <v>65.94</v>
      </c>
      <c r="F17" s="53">
        <v>4.76</v>
      </c>
      <c r="G17" s="53">
        <v>5.74</v>
      </c>
      <c r="H17" s="53">
        <v>5.51</v>
      </c>
      <c r="I17" s="9">
        <v>5.04</v>
      </c>
      <c r="J17" s="53">
        <v>3.77</v>
      </c>
      <c r="K17" s="53">
        <v>5.25</v>
      </c>
      <c r="L17" s="53">
        <v>6.21</v>
      </c>
      <c r="M17" s="9">
        <v>6.57</v>
      </c>
      <c r="N17" s="53">
        <v>1.75</v>
      </c>
      <c r="O17" s="53">
        <v>2.04</v>
      </c>
      <c r="P17" s="53">
        <v>2.56</v>
      </c>
      <c r="Q17" s="9">
        <v>2.97</v>
      </c>
      <c r="R17" s="53">
        <v>8.05</v>
      </c>
      <c r="S17" s="53">
        <v>10.31</v>
      </c>
      <c r="T17" s="53">
        <v>11.8</v>
      </c>
      <c r="U17" s="9">
        <v>11.72</v>
      </c>
      <c r="V17" s="53">
        <v>10.01</v>
      </c>
      <c r="W17" s="53">
        <v>8.28</v>
      </c>
      <c r="X17" s="53">
        <v>8.25</v>
      </c>
      <c r="Y17" s="9">
        <v>7.6</v>
      </c>
      <c r="Z17" s="20">
        <v>100</v>
      </c>
      <c r="AA17" s="20">
        <v>100</v>
      </c>
      <c r="AB17" s="20">
        <v>100</v>
      </c>
      <c r="AC17" s="8">
        <v>100</v>
      </c>
    </row>
    <row r="18" spans="1:29" ht="12.75">
      <c r="A18" s="24" t="s">
        <v>221</v>
      </c>
      <c r="B18" s="53">
        <v>58.37</v>
      </c>
      <c r="C18" s="53">
        <v>49.09</v>
      </c>
      <c r="D18" s="53">
        <v>45.15</v>
      </c>
      <c r="E18" s="9">
        <v>46.07</v>
      </c>
      <c r="F18" s="53">
        <v>20.57</v>
      </c>
      <c r="G18" s="53">
        <v>28.12</v>
      </c>
      <c r="H18" s="53">
        <v>23.59</v>
      </c>
      <c r="I18" s="9">
        <v>20.93</v>
      </c>
      <c r="J18" s="53">
        <v>5.81</v>
      </c>
      <c r="K18" s="53">
        <v>7.96</v>
      </c>
      <c r="L18" s="53">
        <v>13.24</v>
      </c>
      <c r="M18" s="9">
        <v>13.91</v>
      </c>
      <c r="N18" s="53">
        <v>7.33</v>
      </c>
      <c r="O18" s="53">
        <v>7.33</v>
      </c>
      <c r="P18" s="53">
        <v>10.7</v>
      </c>
      <c r="Q18" s="9">
        <v>13.85</v>
      </c>
      <c r="R18" s="53">
        <v>4.93</v>
      </c>
      <c r="S18" s="53">
        <v>4.86</v>
      </c>
      <c r="T18" s="53">
        <v>5.07</v>
      </c>
      <c r="U18" s="9">
        <v>3.82</v>
      </c>
      <c r="V18" s="54" t="s">
        <v>222</v>
      </c>
      <c r="W18" s="54" t="s">
        <v>222</v>
      </c>
      <c r="X18" s="54" t="s">
        <v>222</v>
      </c>
      <c r="Y18" s="10" t="s">
        <v>222</v>
      </c>
      <c r="Z18" s="20">
        <v>100</v>
      </c>
      <c r="AA18" s="20">
        <v>100</v>
      </c>
      <c r="AB18" s="20">
        <v>100</v>
      </c>
      <c r="AC18" s="8">
        <v>100</v>
      </c>
    </row>
    <row r="19" spans="1:29" ht="12.75">
      <c r="A19" s="24" t="s">
        <v>223</v>
      </c>
      <c r="B19" s="53">
        <v>78.63</v>
      </c>
      <c r="C19" s="53">
        <v>74.75</v>
      </c>
      <c r="D19" s="53">
        <v>73.64</v>
      </c>
      <c r="E19" s="9">
        <v>75.58</v>
      </c>
      <c r="F19" s="53">
        <v>2.36</v>
      </c>
      <c r="G19" s="53">
        <v>2.93</v>
      </c>
      <c r="H19" s="53">
        <v>3.23</v>
      </c>
      <c r="I19" s="9">
        <v>2.79</v>
      </c>
      <c r="J19" s="53">
        <v>4.75</v>
      </c>
      <c r="K19" s="53">
        <v>6.58</v>
      </c>
      <c r="L19" s="53">
        <v>7.05</v>
      </c>
      <c r="M19" s="9">
        <v>7.16</v>
      </c>
      <c r="N19" s="54" t="s">
        <v>222</v>
      </c>
      <c r="O19" s="54">
        <v>1.94</v>
      </c>
      <c r="P19" s="54">
        <v>1.86</v>
      </c>
      <c r="Q19" s="10" t="s">
        <v>222</v>
      </c>
      <c r="R19" s="53">
        <v>6.12</v>
      </c>
      <c r="S19" s="53">
        <v>7.98</v>
      </c>
      <c r="T19" s="53">
        <v>8.9</v>
      </c>
      <c r="U19" s="9">
        <v>8.24</v>
      </c>
      <c r="V19" s="53">
        <v>7.27</v>
      </c>
      <c r="W19" s="53">
        <v>4.01</v>
      </c>
      <c r="X19" s="53">
        <v>5.25</v>
      </c>
      <c r="Y19" s="9">
        <v>4.69</v>
      </c>
      <c r="Z19" s="20">
        <v>100</v>
      </c>
      <c r="AA19" s="20">
        <v>100</v>
      </c>
      <c r="AB19" s="20">
        <v>100</v>
      </c>
      <c r="AC19" s="8">
        <v>100</v>
      </c>
    </row>
    <row r="20" spans="1:29" ht="12.75">
      <c r="A20" s="24" t="s">
        <v>224</v>
      </c>
      <c r="B20" s="53">
        <v>75.09</v>
      </c>
      <c r="C20" s="53">
        <v>71.59</v>
      </c>
      <c r="D20" s="53">
        <v>71.5</v>
      </c>
      <c r="E20" s="9">
        <v>72.72</v>
      </c>
      <c r="F20" s="54" t="s">
        <v>222</v>
      </c>
      <c r="G20" s="54" t="s">
        <v>222</v>
      </c>
      <c r="H20" s="54">
        <v>1.64</v>
      </c>
      <c r="I20" s="9">
        <v>1.71</v>
      </c>
      <c r="J20" s="53">
        <v>2.53</v>
      </c>
      <c r="K20" s="53">
        <v>4.58</v>
      </c>
      <c r="L20" s="53">
        <v>4.7</v>
      </c>
      <c r="M20" s="9">
        <v>4.77</v>
      </c>
      <c r="N20" s="54" t="s">
        <v>222</v>
      </c>
      <c r="O20" s="54" t="s">
        <v>222</v>
      </c>
      <c r="P20" s="54" t="s">
        <v>222</v>
      </c>
      <c r="Q20" s="10" t="s">
        <v>222</v>
      </c>
      <c r="R20" s="53">
        <v>8.41</v>
      </c>
      <c r="S20" s="53">
        <v>10.09</v>
      </c>
      <c r="T20" s="53">
        <v>12.07</v>
      </c>
      <c r="U20" s="9">
        <v>11.76</v>
      </c>
      <c r="V20" s="53">
        <v>12.77</v>
      </c>
      <c r="W20" s="53">
        <v>10.47</v>
      </c>
      <c r="X20" s="53">
        <v>9.21</v>
      </c>
      <c r="Y20" s="9">
        <v>8.3</v>
      </c>
      <c r="Z20" s="20">
        <v>100</v>
      </c>
      <c r="AA20" s="20">
        <v>100</v>
      </c>
      <c r="AB20" s="20">
        <v>100</v>
      </c>
      <c r="AC20" s="8">
        <v>100</v>
      </c>
    </row>
    <row r="21" spans="1:29" ht="12.75">
      <c r="A21" s="24" t="s">
        <v>225</v>
      </c>
      <c r="B21" s="53">
        <v>73.31</v>
      </c>
      <c r="C21" s="53">
        <v>69.39</v>
      </c>
      <c r="D21" s="53">
        <v>68.21</v>
      </c>
      <c r="E21" s="9">
        <v>68.51</v>
      </c>
      <c r="F21" s="54" t="s">
        <v>222</v>
      </c>
      <c r="G21" s="54" t="s">
        <v>222</v>
      </c>
      <c r="H21" s="54" t="s">
        <v>222</v>
      </c>
      <c r="I21" s="10" t="s">
        <v>222</v>
      </c>
      <c r="J21" s="54" t="s">
        <v>222</v>
      </c>
      <c r="K21" s="54">
        <v>3.78</v>
      </c>
      <c r="L21" s="54">
        <v>3.79</v>
      </c>
      <c r="M21" s="9">
        <v>4.47</v>
      </c>
      <c r="N21" s="54" t="s">
        <v>222</v>
      </c>
      <c r="O21" s="54" t="s">
        <v>222</v>
      </c>
      <c r="P21" s="54" t="s">
        <v>222</v>
      </c>
      <c r="Q21" s="10" t="s">
        <v>222</v>
      </c>
      <c r="R21" s="53">
        <v>9.91</v>
      </c>
      <c r="S21" s="53">
        <v>9.02</v>
      </c>
      <c r="T21" s="53">
        <v>13.41</v>
      </c>
      <c r="U21" s="9">
        <v>14.03</v>
      </c>
      <c r="V21" s="53">
        <v>12.92</v>
      </c>
      <c r="W21" s="53">
        <v>13.16</v>
      </c>
      <c r="X21" s="53">
        <v>12.11</v>
      </c>
      <c r="Y21" s="9">
        <v>10.84</v>
      </c>
      <c r="Z21" s="20">
        <v>100</v>
      </c>
      <c r="AA21" s="20">
        <v>100</v>
      </c>
      <c r="AB21" s="20">
        <v>100</v>
      </c>
      <c r="AC21" s="8">
        <v>100</v>
      </c>
    </row>
    <row r="22" spans="1:29" ht="12.75">
      <c r="A22" s="24" t="s">
        <v>226</v>
      </c>
      <c r="B22" s="53">
        <v>60.75</v>
      </c>
      <c r="C22" s="53">
        <v>60.06</v>
      </c>
      <c r="D22" s="53">
        <v>58.05</v>
      </c>
      <c r="E22" s="9">
        <v>56.48</v>
      </c>
      <c r="F22" s="54" t="s">
        <v>222</v>
      </c>
      <c r="G22" s="54" t="s">
        <v>222</v>
      </c>
      <c r="H22" s="54" t="s">
        <v>222</v>
      </c>
      <c r="I22" s="10" t="s">
        <v>222</v>
      </c>
      <c r="J22" s="53">
        <v>5.67</v>
      </c>
      <c r="K22" s="53">
        <v>3.36</v>
      </c>
      <c r="L22" s="53">
        <v>4.08</v>
      </c>
      <c r="M22" s="9">
        <v>4.93</v>
      </c>
      <c r="N22" s="54" t="s">
        <v>222</v>
      </c>
      <c r="O22" s="54" t="s">
        <v>222</v>
      </c>
      <c r="P22" s="54" t="s">
        <v>222</v>
      </c>
      <c r="Q22" s="10" t="s">
        <v>222</v>
      </c>
      <c r="R22" s="53">
        <v>10.46</v>
      </c>
      <c r="S22" s="53">
        <v>19.59</v>
      </c>
      <c r="T22" s="53">
        <v>19.22</v>
      </c>
      <c r="U22" s="9">
        <v>19.86</v>
      </c>
      <c r="V22" s="53">
        <v>17.85</v>
      </c>
      <c r="W22" s="53">
        <v>11.61</v>
      </c>
      <c r="X22" s="53">
        <v>13.58</v>
      </c>
      <c r="Y22" s="9">
        <v>13.2</v>
      </c>
      <c r="Z22" s="20">
        <v>100</v>
      </c>
      <c r="AA22" s="20">
        <v>100</v>
      </c>
      <c r="AB22" s="20">
        <v>100</v>
      </c>
      <c r="AC22" s="8">
        <v>100</v>
      </c>
    </row>
    <row r="23" spans="1:29" ht="12.75">
      <c r="A23" s="24" t="s">
        <v>227</v>
      </c>
      <c r="B23" s="55">
        <v>36.4</v>
      </c>
      <c r="C23" s="55">
        <v>19.66</v>
      </c>
      <c r="D23" s="54" t="s">
        <v>222</v>
      </c>
      <c r="E23" s="10" t="s">
        <v>222</v>
      </c>
      <c r="F23" s="54" t="s">
        <v>222</v>
      </c>
      <c r="G23" s="54" t="s">
        <v>222</v>
      </c>
      <c r="H23" s="54" t="s">
        <v>222</v>
      </c>
      <c r="I23" s="10" t="s">
        <v>222</v>
      </c>
      <c r="J23" s="54" t="s">
        <v>210</v>
      </c>
      <c r="K23" s="54" t="s">
        <v>222</v>
      </c>
      <c r="L23" s="54" t="s">
        <v>222</v>
      </c>
      <c r="M23" s="10" t="s">
        <v>222</v>
      </c>
      <c r="N23" s="54" t="s">
        <v>210</v>
      </c>
      <c r="O23" s="54" t="s">
        <v>222</v>
      </c>
      <c r="P23" s="54" t="s">
        <v>222</v>
      </c>
      <c r="Q23" s="10" t="s">
        <v>222</v>
      </c>
      <c r="R23" s="53">
        <v>30</v>
      </c>
      <c r="S23" s="53">
        <v>51.56</v>
      </c>
      <c r="T23" s="53">
        <v>42.87</v>
      </c>
      <c r="U23" s="9">
        <v>45.97</v>
      </c>
      <c r="V23" s="54" t="s">
        <v>222</v>
      </c>
      <c r="W23" s="54">
        <v>21.38</v>
      </c>
      <c r="X23" s="54">
        <v>20.48</v>
      </c>
      <c r="Y23" s="9">
        <v>19.47</v>
      </c>
      <c r="Z23" s="20">
        <v>100</v>
      </c>
      <c r="AA23" s="20">
        <v>100</v>
      </c>
      <c r="AB23" s="20">
        <v>100</v>
      </c>
      <c r="AC23" s="8">
        <v>100</v>
      </c>
    </row>
    <row r="24" spans="1:29" ht="12.75">
      <c r="A24" s="24"/>
      <c r="B24" s="53"/>
      <c r="C24" s="53"/>
      <c r="D24" s="53"/>
      <c r="E24" s="9"/>
      <c r="F24" s="53"/>
      <c r="G24" s="53"/>
      <c r="H24" s="53"/>
      <c r="I24" s="9"/>
      <c r="J24" s="53"/>
      <c r="K24" s="53"/>
      <c r="L24" s="53"/>
      <c r="M24" s="9"/>
      <c r="N24" s="53"/>
      <c r="O24" s="53"/>
      <c r="P24" s="53"/>
      <c r="Q24" s="9"/>
      <c r="R24" s="53"/>
      <c r="S24" s="53"/>
      <c r="T24" s="53"/>
      <c r="U24" s="9"/>
      <c r="V24" s="53"/>
      <c r="W24" s="53"/>
      <c r="X24" s="53"/>
      <c r="Y24" s="9"/>
      <c r="Z24" s="20"/>
      <c r="AA24" s="20"/>
      <c r="AB24" s="20"/>
      <c r="AC24" s="8"/>
    </row>
    <row r="25" spans="1:29" ht="12.75">
      <c r="A25" s="24" t="s">
        <v>29</v>
      </c>
      <c r="B25" s="53"/>
      <c r="C25" s="53"/>
      <c r="D25" s="53"/>
      <c r="E25" s="9"/>
      <c r="F25" s="53"/>
      <c r="G25" s="53"/>
      <c r="H25" s="53"/>
      <c r="I25" s="9"/>
      <c r="J25" s="53"/>
      <c r="K25" s="53"/>
      <c r="L25" s="53"/>
      <c r="M25" s="9"/>
      <c r="N25" s="53"/>
      <c r="O25" s="53"/>
      <c r="P25" s="53"/>
      <c r="Q25" s="9"/>
      <c r="R25" s="53"/>
      <c r="S25" s="53"/>
      <c r="T25" s="53"/>
      <c r="U25" s="9"/>
      <c r="V25" s="53"/>
      <c r="W25" s="53"/>
      <c r="X25" s="53"/>
      <c r="Y25" s="9"/>
      <c r="Z25" s="20"/>
      <c r="AA25" s="20"/>
      <c r="AB25" s="20"/>
      <c r="AC25" s="8"/>
    </row>
    <row r="26" spans="1:29" ht="12.75">
      <c r="A26" s="24" t="s">
        <v>228</v>
      </c>
      <c r="B26" s="53">
        <v>55.59</v>
      </c>
      <c r="C26" s="53">
        <v>64.9</v>
      </c>
      <c r="D26" s="53">
        <v>67.64</v>
      </c>
      <c r="E26" s="9">
        <v>72.29</v>
      </c>
      <c r="F26" s="53">
        <v>25.77</v>
      </c>
      <c r="G26" s="53">
        <v>7.87</v>
      </c>
      <c r="H26" s="53">
        <v>7.04</v>
      </c>
      <c r="I26" s="9">
        <v>6.17</v>
      </c>
      <c r="J26" s="53">
        <v>4.44</v>
      </c>
      <c r="K26" s="53">
        <v>5.69</v>
      </c>
      <c r="L26" s="53">
        <v>6.22</v>
      </c>
      <c r="M26" s="9">
        <v>6.81</v>
      </c>
      <c r="N26" s="53">
        <v>5.73</v>
      </c>
      <c r="O26" s="54" t="s">
        <v>222</v>
      </c>
      <c r="P26" s="54" t="s">
        <v>222</v>
      </c>
      <c r="Q26" s="10" t="s">
        <v>222</v>
      </c>
      <c r="R26" s="53">
        <v>5.45</v>
      </c>
      <c r="S26" s="53">
        <v>13.26</v>
      </c>
      <c r="T26" s="53">
        <v>9.57</v>
      </c>
      <c r="U26" s="9">
        <v>6.77</v>
      </c>
      <c r="V26" s="53">
        <v>2.83</v>
      </c>
      <c r="W26" s="53">
        <v>5.16</v>
      </c>
      <c r="X26" s="53">
        <v>4.46</v>
      </c>
      <c r="Y26" s="9">
        <v>4.22</v>
      </c>
      <c r="Z26" s="20">
        <v>100</v>
      </c>
      <c r="AA26" s="20">
        <v>100</v>
      </c>
      <c r="AB26" s="20">
        <v>100</v>
      </c>
      <c r="AC26" s="8">
        <v>100</v>
      </c>
    </row>
    <row r="27" spans="1:29" ht="12.75">
      <c r="A27" s="24" t="s">
        <v>229</v>
      </c>
      <c r="B27" s="53">
        <v>66.49</v>
      </c>
      <c r="C27" s="53">
        <v>59.96</v>
      </c>
      <c r="D27" s="53">
        <v>55.92</v>
      </c>
      <c r="E27" s="9">
        <v>56.64</v>
      </c>
      <c r="F27" s="53">
        <v>16.05</v>
      </c>
      <c r="G27" s="53">
        <v>20.77</v>
      </c>
      <c r="H27" s="53">
        <v>20.97</v>
      </c>
      <c r="I27" s="9">
        <v>18.95</v>
      </c>
      <c r="J27" s="53">
        <v>2.88</v>
      </c>
      <c r="K27" s="53">
        <v>4.03</v>
      </c>
      <c r="L27" s="53">
        <v>5</v>
      </c>
      <c r="M27" s="9">
        <v>5.97</v>
      </c>
      <c r="N27" s="53">
        <v>3.03</v>
      </c>
      <c r="O27" s="53">
        <v>3.38</v>
      </c>
      <c r="P27" s="53">
        <v>5.47</v>
      </c>
      <c r="Q27" s="9">
        <v>6.09</v>
      </c>
      <c r="R27" s="53">
        <v>6.28</v>
      </c>
      <c r="S27" s="53">
        <v>8.05</v>
      </c>
      <c r="T27" s="53">
        <v>9.27</v>
      </c>
      <c r="U27" s="9">
        <v>8.96</v>
      </c>
      <c r="V27" s="53">
        <v>4.48</v>
      </c>
      <c r="W27" s="53">
        <v>2.39</v>
      </c>
      <c r="X27" s="53">
        <v>2.99</v>
      </c>
      <c r="Y27" s="9">
        <v>3.19</v>
      </c>
      <c r="Z27" s="20">
        <v>100</v>
      </c>
      <c r="AA27" s="20">
        <v>100</v>
      </c>
      <c r="AB27" s="20">
        <v>100</v>
      </c>
      <c r="AC27" s="8">
        <v>100</v>
      </c>
    </row>
    <row r="28" spans="1:29" ht="12.75">
      <c r="A28" s="24"/>
      <c r="B28" s="53"/>
      <c r="C28" s="53"/>
      <c r="D28" s="53"/>
      <c r="E28" s="9"/>
      <c r="F28" s="53"/>
      <c r="G28" s="53"/>
      <c r="H28" s="53"/>
      <c r="I28" s="9"/>
      <c r="J28" s="53"/>
      <c r="K28" s="53"/>
      <c r="L28" s="53"/>
      <c r="M28" s="9"/>
      <c r="N28" s="53"/>
      <c r="O28" s="53"/>
      <c r="P28" s="53"/>
      <c r="Q28" s="9"/>
      <c r="R28" s="53"/>
      <c r="S28" s="53"/>
      <c r="T28" s="53"/>
      <c r="U28" s="9"/>
      <c r="V28" s="53"/>
      <c r="W28" s="53"/>
      <c r="X28" s="53"/>
      <c r="Y28" s="9"/>
      <c r="Z28" s="20"/>
      <c r="AA28" s="20"/>
      <c r="AB28" s="20"/>
      <c r="AC28" s="8"/>
    </row>
    <row r="29" spans="1:29" ht="12.75">
      <c r="A29" s="24" t="s">
        <v>28</v>
      </c>
      <c r="B29" s="53"/>
      <c r="C29" s="53"/>
      <c r="D29" s="53"/>
      <c r="E29" s="9"/>
      <c r="F29" s="53"/>
      <c r="G29" s="53"/>
      <c r="H29" s="53"/>
      <c r="I29" s="9"/>
      <c r="J29" s="53"/>
      <c r="K29" s="53"/>
      <c r="L29" s="53"/>
      <c r="M29" s="9"/>
      <c r="N29" s="53"/>
      <c r="O29" s="53"/>
      <c r="P29" s="53"/>
      <c r="Q29" s="9"/>
      <c r="R29" s="53"/>
      <c r="S29" s="53"/>
      <c r="T29" s="53"/>
      <c r="U29" s="9"/>
      <c r="V29" s="53"/>
      <c r="W29" s="53"/>
      <c r="X29" s="53"/>
      <c r="Y29" s="9"/>
      <c r="Z29" s="20"/>
      <c r="AA29" s="20"/>
      <c r="AB29" s="20"/>
      <c r="AC29" s="8"/>
    </row>
    <row r="30" spans="1:29" ht="12.75">
      <c r="A30" s="24" t="s">
        <v>228</v>
      </c>
      <c r="B30" s="53">
        <v>67.14</v>
      </c>
      <c r="C30" s="53">
        <v>67.82</v>
      </c>
      <c r="D30" s="53">
        <v>69.21</v>
      </c>
      <c r="E30" s="9">
        <v>70.92</v>
      </c>
      <c r="F30" s="53">
        <v>6.08</v>
      </c>
      <c r="G30" s="54" t="s">
        <v>222</v>
      </c>
      <c r="H30" s="53">
        <v>1.41</v>
      </c>
      <c r="I30" s="9">
        <v>1.23</v>
      </c>
      <c r="J30" s="53">
        <v>5.13</v>
      </c>
      <c r="K30" s="53">
        <v>6.71</v>
      </c>
      <c r="L30" s="53">
        <v>7.81</v>
      </c>
      <c r="M30" s="9">
        <v>8.17</v>
      </c>
      <c r="N30" s="53">
        <v>2.85</v>
      </c>
      <c r="O30" s="54" t="s">
        <v>222</v>
      </c>
      <c r="P30" s="53">
        <v>1.06</v>
      </c>
      <c r="Q30" s="9">
        <v>1.08</v>
      </c>
      <c r="R30" s="53">
        <v>9.04</v>
      </c>
      <c r="S30" s="53">
        <v>13.37</v>
      </c>
      <c r="T30" s="53">
        <v>12.82</v>
      </c>
      <c r="U30" s="9">
        <v>11.62</v>
      </c>
      <c r="V30" s="53">
        <v>8.8</v>
      </c>
      <c r="W30" s="53">
        <v>7.78</v>
      </c>
      <c r="X30" s="53">
        <v>7.18</v>
      </c>
      <c r="Y30" s="9">
        <v>6.66</v>
      </c>
      <c r="Z30" s="20">
        <v>100</v>
      </c>
      <c r="AA30" s="20">
        <v>100</v>
      </c>
      <c r="AB30" s="20">
        <v>100</v>
      </c>
      <c r="AC30" s="8">
        <v>100</v>
      </c>
    </row>
    <row r="31" spans="1:29" ht="12.75">
      <c r="A31" s="24" t="s">
        <v>229</v>
      </c>
      <c r="B31" s="53">
        <v>74.58</v>
      </c>
      <c r="C31" s="53">
        <v>66.04</v>
      </c>
      <c r="D31" s="53">
        <v>63.17</v>
      </c>
      <c r="E31" s="9">
        <v>63.04</v>
      </c>
      <c r="F31" s="53">
        <v>3.54</v>
      </c>
      <c r="G31" s="53">
        <v>8</v>
      </c>
      <c r="H31" s="53">
        <v>7.87</v>
      </c>
      <c r="I31" s="9">
        <v>7.25</v>
      </c>
      <c r="J31" s="53">
        <v>2.46</v>
      </c>
      <c r="K31" s="53">
        <v>4.49</v>
      </c>
      <c r="L31" s="53">
        <v>5.29</v>
      </c>
      <c r="M31" s="9">
        <v>5.64</v>
      </c>
      <c r="N31" s="54" t="s">
        <v>222</v>
      </c>
      <c r="O31" s="54">
        <v>2.63</v>
      </c>
      <c r="P31" s="54">
        <v>3.43</v>
      </c>
      <c r="Q31" s="9">
        <v>4.07</v>
      </c>
      <c r="R31" s="53">
        <v>7.26</v>
      </c>
      <c r="S31" s="53">
        <v>8.63</v>
      </c>
      <c r="T31" s="53">
        <v>11.22</v>
      </c>
      <c r="U31" s="9">
        <v>11.77</v>
      </c>
      <c r="V31" s="53">
        <v>10.84</v>
      </c>
      <c r="W31" s="53">
        <v>8.64</v>
      </c>
      <c r="X31" s="53">
        <v>8.86</v>
      </c>
      <c r="Y31" s="9">
        <v>8.15</v>
      </c>
      <c r="Z31" s="20">
        <v>100</v>
      </c>
      <c r="AA31" s="20">
        <v>100</v>
      </c>
      <c r="AB31" s="20">
        <v>100</v>
      </c>
      <c r="AC31" s="8">
        <v>100</v>
      </c>
    </row>
    <row r="32" spans="1:29" ht="12.75">
      <c r="A32" s="24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8"/>
    </row>
    <row r="33" spans="1:29" ht="12.75">
      <c r="A33" s="21" t="s">
        <v>230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</row>
    <row r="34" spans="1:29" ht="12.75">
      <c r="A34" s="24" t="s">
        <v>231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8"/>
    </row>
    <row r="35" spans="1:29" ht="12.75">
      <c r="A35" s="24" t="s">
        <v>232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8"/>
    </row>
    <row r="36" spans="1:29" ht="12.75">
      <c r="A36" s="24" t="s">
        <v>233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8"/>
    </row>
    <row r="37" spans="1:29" ht="12.75">
      <c r="A37" s="25" t="s">
        <v>317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H24" sqref="H24"/>
    </sheetView>
  </sheetViews>
  <sheetFormatPr defaultColWidth="9.140625" defaultRowHeight="12.75"/>
  <cols>
    <col min="1" max="1" width="10.8515625" style="12" customWidth="1"/>
    <col min="2" max="14" width="10.140625" style="2" customWidth="1"/>
    <col min="15" max="15" width="9.7109375" style="2" customWidth="1"/>
    <col min="16" max="16384" width="9.140625" style="2" customWidth="1"/>
  </cols>
  <sheetData>
    <row r="1" spans="1:15" ht="15.75">
      <c r="A1" s="70" t="s">
        <v>310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5.75">
      <c r="A2" s="63" t="s">
        <v>250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64"/>
    </row>
    <row r="3" spans="1:15" ht="15.75">
      <c r="A3" s="56"/>
      <c r="B3" s="3"/>
      <c r="C3" s="72"/>
      <c r="D3" s="72"/>
      <c r="E3" s="3"/>
      <c r="F3" s="3"/>
      <c r="G3" s="72"/>
      <c r="H3" s="72"/>
      <c r="I3" s="3"/>
      <c r="J3" s="3"/>
      <c r="K3" s="3"/>
      <c r="L3" s="3"/>
      <c r="M3" s="3"/>
      <c r="N3" s="58" t="s">
        <v>326</v>
      </c>
      <c r="O3" s="59" t="s">
        <v>326</v>
      </c>
    </row>
    <row r="4" spans="1:15" s="13" customFormat="1" ht="15.75">
      <c r="A4" s="56"/>
      <c r="B4" s="72" t="s">
        <v>256</v>
      </c>
      <c r="C4" s="72"/>
      <c r="D4" s="72" t="s">
        <v>257</v>
      </c>
      <c r="E4" s="72"/>
      <c r="F4" s="72" t="s">
        <v>244</v>
      </c>
      <c r="G4" s="72"/>
      <c r="H4" s="72"/>
      <c r="I4" s="72"/>
      <c r="J4" s="72" t="s">
        <v>243</v>
      </c>
      <c r="K4" s="72"/>
      <c r="L4" s="72"/>
      <c r="M4" s="72"/>
      <c r="N4" s="3" t="s">
        <v>327</v>
      </c>
      <c r="O4" s="57" t="s">
        <v>327</v>
      </c>
    </row>
    <row r="5" spans="1:15" s="13" customFormat="1" ht="15.75">
      <c r="A5" s="5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" t="s">
        <v>187</v>
      </c>
      <c r="O5" s="57" t="s">
        <v>188</v>
      </c>
    </row>
    <row r="6" spans="1:15" ht="15.75">
      <c r="A6" s="56"/>
      <c r="B6" s="3" t="s">
        <v>242</v>
      </c>
      <c r="C6" s="3" t="s">
        <v>241</v>
      </c>
      <c r="D6" s="3" t="s">
        <v>242</v>
      </c>
      <c r="E6" s="3" t="s">
        <v>241</v>
      </c>
      <c r="F6" s="3" t="s">
        <v>242</v>
      </c>
      <c r="G6" s="3" t="s">
        <v>241</v>
      </c>
      <c r="H6" s="3" t="s">
        <v>242</v>
      </c>
      <c r="I6" s="3" t="s">
        <v>241</v>
      </c>
      <c r="J6" s="3" t="s">
        <v>242</v>
      </c>
      <c r="K6" s="3" t="s">
        <v>241</v>
      </c>
      <c r="L6" s="3" t="s">
        <v>248</v>
      </c>
      <c r="M6" s="3" t="s">
        <v>241</v>
      </c>
      <c r="N6" s="3" t="s">
        <v>328</v>
      </c>
      <c r="O6" s="57" t="s">
        <v>328</v>
      </c>
    </row>
    <row r="7" spans="1:15" ht="15.75">
      <c r="A7" s="56"/>
      <c r="B7" s="72" t="s">
        <v>186</v>
      </c>
      <c r="C7" s="72"/>
      <c r="D7" s="72"/>
      <c r="E7" s="72"/>
      <c r="F7" s="72" t="s">
        <v>187</v>
      </c>
      <c r="G7" s="72"/>
      <c r="H7" s="72" t="s">
        <v>188</v>
      </c>
      <c r="I7" s="72"/>
      <c r="J7" s="72" t="s">
        <v>187</v>
      </c>
      <c r="K7" s="72"/>
      <c r="L7" s="72" t="s">
        <v>188</v>
      </c>
      <c r="M7" s="72"/>
      <c r="N7" s="3"/>
      <c r="O7" s="57"/>
    </row>
    <row r="8" spans="1:15" ht="15.75">
      <c r="A8" s="56" t="s">
        <v>221</v>
      </c>
      <c r="B8" s="60">
        <v>24.96</v>
      </c>
      <c r="C8" s="60">
        <v>24.11</v>
      </c>
      <c r="D8" s="60">
        <v>18.49</v>
      </c>
      <c r="E8" s="60">
        <v>13.52</v>
      </c>
      <c r="F8" s="4">
        <v>11.51896</v>
      </c>
      <c r="G8" s="4">
        <v>10.16723</v>
      </c>
      <c r="H8" s="4">
        <v>10.25</v>
      </c>
      <c r="I8" s="4">
        <v>9</v>
      </c>
      <c r="J8" s="4">
        <v>471.2044</v>
      </c>
      <c r="K8" s="4">
        <v>390.9793</v>
      </c>
      <c r="L8" s="4">
        <v>420</v>
      </c>
      <c r="M8" s="4">
        <v>357.75</v>
      </c>
      <c r="N8" s="4">
        <v>0.8826517324480683</v>
      </c>
      <c r="O8" s="61">
        <v>0.8780487804878049</v>
      </c>
    </row>
    <row r="9" spans="1:15" ht="15.75">
      <c r="A9" s="56" t="s">
        <v>246</v>
      </c>
      <c r="B9" s="60">
        <v>15.74</v>
      </c>
      <c r="C9" s="60">
        <v>17.6</v>
      </c>
      <c r="D9" s="60">
        <v>37</v>
      </c>
      <c r="E9" s="60">
        <v>35.32</v>
      </c>
      <c r="F9" s="4">
        <v>20.48794</v>
      </c>
      <c r="G9" s="4">
        <v>16.72908</v>
      </c>
      <c r="H9" s="4">
        <v>19.23</v>
      </c>
      <c r="I9" s="4">
        <v>15.38</v>
      </c>
      <c r="J9" s="4">
        <v>842.281</v>
      </c>
      <c r="K9" s="4">
        <v>643.2491</v>
      </c>
      <c r="L9" s="4">
        <v>776.4</v>
      </c>
      <c r="M9" s="4">
        <v>588.4</v>
      </c>
      <c r="N9" s="4">
        <v>0.8165330433415952</v>
      </c>
      <c r="O9" s="61">
        <v>0.7997919916796672</v>
      </c>
    </row>
    <row r="10" spans="1:15" ht="15.75">
      <c r="A10" s="56" t="s">
        <v>247</v>
      </c>
      <c r="B10" s="62">
        <v>15.64</v>
      </c>
      <c r="C10" s="62">
        <v>22.03</v>
      </c>
      <c r="D10" s="60">
        <v>40.66</v>
      </c>
      <c r="E10" s="60">
        <v>38.61</v>
      </c>
      <c r="F10" s="4">
        <v>21.35227</v>
      </c>
      <c r="G10" s="4">
        <v>16.15421</v>
      </c>
      <c r="H10" s="4">
        <v>20</v>
      </c>
      <c r="I10" s="4">
        <v>15</v>
      </c>
      <c r="J10" s="4">
        <v>876.3498</v>
      </c>
      <c r="K10" s="4">
        <v>614.3553</v>
      </c>
      <c r="L10" s="4">
        <v>801.2</v>
      </c>
      <c r="M10" s="4">
        <v>567</v>
      </c>
      <c r="N10" s="4">
        <v>0.7565570311727979</v>
      </c>
      <c r="O10" s="61">
        <v>0.75</v>
      </c>
    </row>
    <row r="11" spans="1:15" ht="15.75">
      <c r="A11" s="56"/>
      <c r="B11" s="62"/>
      <c r="C11" s="62"/>
      <c r="D11" s="60"/>
      <c r="E11" s="60"/>
      <c r="F11" s="4"/>
      <c r="G11" s="4"/>
      <c r="H11" s="4"/>
      <c r="I11" s="4"/>
      <c r="J11" s="4"/>
      <c r="K11" s="4"/>
      <c r="L11" s="4"/>
      <c r="M11" s="4"/>
      <c r="N11" s="4"/>
      <c r="O11" s="61"/>
    </row>
    <row r="12" spans="1:15" ht="15.75">
      <c r="A12" s="56" t="s">
        <v>30</v>
      </c>
      <c r="B12" s="60">
        <v>16.68</v>
      </c>
      <c r="C12" s="60">
        <v>18.58</v>
      </c>
      <c r="D12" s="60">
        <v>35.43</v>
      </c>
      <c r="E12" s="60">
        <v>33.47</v>
      </c>
      <c r="F12" s="4">
        <v>19.64</v>
      </c>
      <c r="G12" s="4">
        <v>16.04663</v>
      </c>
      <c r="H12" s="4">
        <v>18</v>
      </c>
      <c r="I12" s="4">
        <v>14.71</v>
      </c>
      <c r="J12" s="4">
        <v>807.3575</v>
      </c>
      <c r="K12" s="4">
        <v>616.4771</v>
      </c>
      <c r="L12" s="4">
        <v>750</v>
      </c>
      <c r="M12" s="4">
        <v>562.5</v>
      </c>
      <c r="N12" s="4">
        <v>0.8170381873727087</v>
      </c>
      <c r="O12" s="61">
        <v>0.8172222222222223</v>
      </c>
    </row>
    <row r="13" spans="1:15" ht="15.75">
      <c r="A13" s="5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7"/>
    </row>
    <row r="14" spans="1:15" s="3" customFormat="1" ht="15.75">
      <c r="A14" s="56"/>
      <c r="O14" s="57"/>
    </row>
    <row r="15" spans="1:15" s="13" customFormat="1" ht="15.75">
      <c r="A15" s="56"/>
      <c r="B15" s="72" t="s">
        <v>249</v>
      </c>
      <c r="C15" s="72"/>
      <c r="D15" s="72"/>
      <c r="E15" s="72"/>
      <c r="F15" s="72"/>
      <c r="G15" s="72"/>
      <c r="H15" s="72" t="s">
        <v>249</v>
      </c>
      <c r="I15" s="72"/>
      <c r="J15" s="72"/>
      <c r="K15" s="72"/>
      <c r="L15" s="72"/>
      <c r="M15" s="72"/>
      <c r="N15" s="58"/>
      <c r="O15" s="59"/>
    </row>
    <row r="16" spans="1:15" ht="15.75">
      <c r="A16" s="56"/>
      <c r="B16" s="73" t="s">
        <v>185</v>
      </c>
      <c r="C16" s="73"/>
      <c r="D16" s="73" t="s">
        <v>245</v>
      </c>
      <c r="E16" s="73"/>
      <c r="F16" s="72" t="s">
        <v>253</v>
      </c>
      <c r="G16" s="72"/>
      <c r="H16" s="72" t="s">
        <v>251</v>
      </c>
      <c r="I16" s="72"/>
      <c r="J16" s="72" t="s">
        <v>252</v>
      </c>
      <c r="K16" s="72"/>
      <c r="L16" s="72" t="s">
        <v>253</v>
      </c>
      <c r="M16" s="72"/>
      <c r="N16" s="3"/>
      <c r="O16" s="57"/>
    </row>
    <row r="17" spans="1:15" ht="15.75">
      <c r="A17" s="56"/>
      <c r="B17" s="15" t="s">
        <v>242</v>
      </c>
      <c r="C17" s="15" t="s">
        <v>241</v>
      </c>
      <c r="D17" s="15" t="s">
        <v>242</v>
      </c>
      <c r="E17" s="3" t="s">
        <v>241</v>
      </c>
      <c r="F17" s="3" t="s">
        <v>185</v>
      </c>
      <c r="G17" s="3" t="s">
        <v>245</v>
      </c>
      <c r="H17" s="3" t="s">
        <v>242</v>
      </c>
      <c r="I17" s="3" t="s">
        <v>241</v>
      </c>
      <c r="J17" s="3" t="s">
        <v>242</v>
      </c>
      <c r="K17" s="3" t="s">
        <v>241</v>
      </c>
      <c r="L17" s="3" t="s">
        <v>254</v>
      </c>
      <c r="M17" s="3" t="s">
        <v>255</v>
      </c>
      <c r="N17" s="3"/>
      <c r="O17" s="57"/>
    </row>
    <row r="18" spans="1:15" ht="15.75">
      <c r="A18" s="56" t="s">
        <v>221</v>
      </c>
      <c r="B18" s="4">
        <v>13.36392</v>
      </c>
      <c r="C18" s="4">
        <v>12.48103</v>
      </c>
      <c r="D18" s="4">
        <v>11.10036</v>
      </c>
      <c r="E18" s="4">
        <v>9.805394</v>
      </c>
      <c r="F18" s="4">
        <f>C18/B18</f>
        <v>0.933934803560632</v>
      </c>
      <c r="G18" s="4">
        <f>E18/D18</f>
        <v>0.8833401799581274</v>
      </c>
      <c r="H18" s="4">
        <v>10.61768</v>
      </c>
      <c r="I18" s="4">
        <v>9.355282</v>
      </c>
      <c r="J18" s="4">
        <v>12.1566</v>
      </c>
      <c r="K18" s="4">
        <v>10.6984</v>
      </c>
      <c r="L18" s="4">
        <f>I18/H18</f>
        <v>0.8811041583472097</v>
      </c>
      <c r="M18" s="4">
        <f>K18/J18</f>
        <v>0.8800486978266949</v>
      </c>
      <c r="N18" s="3"/>
      <c r="O18" s="57"/>
    </row>
    <row r="19" spans="1:15" ht="15.75">
      <c r="A19" s="56" t="s">
        <v>246</v>
      </c>
      <c r="B19" s="4">
        <v>21.19883</v>
      </c>
      <c r="C19" s="4">
        <v>19.14454</v>
      </c>
      <c r="D19" s="4">
        <v>20.07043</v>
      </c>
      <c r="E19" s="4">
        <v>15.40985</v>
      </c>
      <c r="F19" s="4">
        <f>C19/B19</f>
        <v>0.9030941801976806</v>
      </c>
      <c r="G19" s="4">
        <f>E19/D19</f>
        <v>0.7677887319803313</v>
      </c>
      <c r="H19" s="4">
        <v>16.36937</v>
      </c>
      <c r="I19" s="4">
        <v>13.02691</v>
      </c>
      <c r="J19" s="4">
        <v>22.57559</v>
      </c>
      <c r="K19" s="4">
        <v>18.55862</v>
      </c>
      <c r="L19" s="4">
        <f>I19/H19</f>
        <v>0.7958101014272388</v>
      </c>
      <c r="M19" s="4">
        <f>K19/J19</f>
        <v>0.8220657798976684</v>
      </c>
      <c r="N19" s="3"/>
      <c r="O19" s="57"/>
    </row>
    <row r="20" spans="1:15" ht="15.75">
      <c r="A20" s="56" t="s">
        <v>247</v>
      </c>
      <c r="B20" s="4">
        <v>22.17793</v>
      </c>
      <c r="C20" s="4">
        <v>18.71726</v>
      </c>
      <c r="D20" s="4">
        <v>20.7866</v>
      </c>
      <c r="E20" s="4">
        <v>14.54246</v>
      </c>
      <c r="F20" s="4">
        <f>C20/B20</f>
        <v>0.8439588365550797</v>
      </c>
      <c r="G20" s="4">
        <f>E20/D20</f>
        <v>0.6996074394080802</v>
      </c>
      <c r="H20" s="4">
        <v>15.79148</v>
      </c>
      <c r="I20" s="4">
        <v>12.93984</v>
      </c>
      <c r="J20" s="4">
        <v>23.55102</v>
      </c>
      <c r="K20" s="4">
        <v>18.04745</v>
      </c>
      <c r="L20" s="4">
        <f>I20/H20</f>
        <v>0.8194190791490095</v>
      </c>
      <c r="M20" s="4">
        <f>K20/J20</f>
        <v>0.7663128815652146</v>
      </c>
      <c r="N20" s="3"/>
      <c r="O20" s="57"/>
    </row>
    <row r="21" spans="1:15" s="3" customFormat="1" ht="15.75">
      <c r="A21" s="5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57"/>
    </row>
    <row r="22" spans="1:15" ht="15.75">
      <c r="A22" s="56" t="s">
        <v>30</v>
      </c>
      <c r="B22" s="4">
        <v>20.88034</v>
      </c>
      <c r="C22" s="4">
        <v>18.84424</v>
      </c>
      <c r="D22" s="4">
        <v>18.97091</v>
      </c>
      <c r="E22" s="4">
        <v>14.63948</v>
      </c>
      <c r="F22" s="4">
        <f>C22/B22</f>
        <v>0.902487220035689</v>
      </c>
      <c r="G22" s="4">
        <f>E22/D22</f>
        <v>0.7716804307226169</v>
      </c>
      <c r="H22" s="4">
        <v>15.44096</v>
      </c>
      <c r="I22" s="4">
        <v>12.55616</v>
      </c>
      <c r="J22" s="4">
        <v>21.87104</v>
      </c>
      <c r="K22" s="4">
        <v>17.86029</v>
      </c>
      <c r="L22" s="4">
        <f>I22/H22</f>
        <v>0.813172237995565</v>
      </c>
      <c r="M22" s="4">
        <f>K22/J22</f>
        <v>0.8166182312318023</v>
      </c>
      <c r="N22" s="3"/>
      <c r="O22" s="57"/>
    </row>
    <row r="23" spans="1:15" ht="15.75">
      <c r="A23" s="71" t="s">
        <v>318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4"/>
    </row>
    <row r="29" ht="15.75">
      <c r="A29" s="16"/>
    </row>
    <row r="30" ht="15.75">
      <c r="A30" s="16"/>
    </row>
    <row r="31" ht="15.75">
      <c r="A31" s="16"/>
    </row>
  </sheetData>
  <mergeCells count="19">
    <mergeCell ref="J16:K16"/>
    <mergeCell ref="L16:M16"/>
    <mergeCell ref="B4:C4"/>
    <mergeCell ref="D4:E4"/>
    <mergeCell ref="F4:I4"/>
    <mergeCell ref="J4:M4"/>
    <mergeCell ref="B16:C16"/>
    <mergeCell ref="D16:E16"/>
    <mergeCell ref="F16:G16"/>
    <mergeCell ref="H16:I16"/>
    <mergeCell ref="L7:M7"/>
    <mergeCell ref="J7:K7"/>
    <mergeCell ref="H15:M15"/>
    <mergeCell ref="B15:G15"/>
    <mergeCell ref="C3:D3"/>
    <mergeCell ref="G3:H3"/>
    <mergeCell ref="B7:E7"/>
    <mergeCell ref="F7:G7"/>
    <mergeCell ref="H7:I7"/>
  </mergeCells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&amp;R&amp;F&amp;D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3">
      <selection activeCell="D28" sqref="D28"/>
    </sheetView>
  </sheetViews>
  <sheetFormatPr defaultColWidth="9.140625" defaultRowHeight="12.75"/>
  <cols>
    <col min="2" max="2" width="22.00390625" style="0" customWidth="1"/>
    <col min="3" max="3" width="24.421875" style="0" customWidth="1"/>
    <col min="4" max="4" width="21.57421875" style="0" customWidth="1"/>
  </cols>
  <sheetData>
    <row r="1" spans="1:3" ht="12.75">
      <c r="A1" s="28" t="s">
        <v>262</v>
      </c>
      <c r="B1" s="29"/>
      <c r="C1" s="31"/>
    </row>
    <row r="2" spans="1:3" ht="12.75">
      <c r="A2" s="30" t="s">
        <v>258</v>
      </c>
      <c r="B2" s="19"/>
      <c r="C2" s="32"/>
    </row>
    <row r="3" spans="1:3" ht="12.75">
      <c r="A3" s="25"/>
      <c r="B3" s="26"/>
      <c r="C3" s="27"/>
    </row>
    <row r="4" spans="1:3" ht="12.75">
      <c r="A4" s="18"/>
      <c r="B4" s="18" t="s">
        <v>189</v>
      </c>
      <c r="C4" s="18" t="s">
        <v>190</v>
      </c>
    </row>
    <row r="5" spans="1:3" ht="12.75">
      <c r="A5" s="18" t="s">
        <v>1</v>
      </c>
      <c r="B5" s="18">
        <v>79.1</v>
      </c>
      <c r="C5" s="18">
        <v>47.2</v>
      </c>
    </row>
    <row r="6" spans="1:3" ht="12.75">
      <c r="A6" s="18" t="s">
        <v>2</v>
      </c>
      <c r="B6" s="18">
        <v>78.4</v>
      </c>
      <c r="C6" s="18">
        <v>47.4</v>
      </c>
    </row>
    <row r="7" spans="1:3" ht="12.75">
      <c r="A7" s="18" t="s">
        <v>3</v>
      </c>
      <c r="B7" s="18">
        <v>78.5</v>
      </c>
      <c r="C7" s="18">
        <v>48.7</v>
      </c>
    </row>
    <row r="8" spans="1:3" ht="12.75">
      <c r="A8" s="18" t="s">
        <v>4</v>
      </c>
      <c r="B8" s="18">
        <v>79.7</v>
      </c>
      <c r="C8" s="18">
        <v>50.9</v>
      </c>
    </row>
    <row r="9" spans="1:3" ht="12.75">
      <c r="A9" s="18" t="s">
        <v>5</v>
      </c>
      <c r="B9" s="18">
        <v>79.6</v>
      </c>
      <c r="C9" s="18">
        <v>52.5</v>
      </c>
    </row>
    <row r="10" spans="1:3" ht="12.75">
      <c r="A10" s="18" t="s">
        <v>6</v>
      </c>
      <c r="B10" s="18">
        <v>79.8</v>
      </c>
      <c r="C10" s="18">
        <v>54.1</v>
      </c>
    </row>
    <row r="11" spans="1:3" ht="12.75">
      <c r="A11" s="18" t="s">
        <v>7</v>
      </c>
      <c r="B11" s="18">
        <v>74.9</v>
      </c>
      <c r="C11" s="18">
        <v>52.9</v>
      </c>
    </row>
    <row r="12" spans="1:3" ht="12.75">
      <c r="A12" s="18" t="s">
        <v>8</v>
      </c>
      <c r="B12" s="18">
        <v>73.9</v>
      </c>
      <c r="C12" s="18">
        <v>53.5</v>
      </c>
    </row>
    <row r="13" spans="1:3" ht="12.75">
      <c r="A13" s="18" t="s">
        <v>9</v>
      </c>
      <c r="B13" s="18">
        <v>74.7</v>
      </c>
      <c r="C13" s="18">
        <v>54.5</v>
      </c>
    </row>
    <row r="14" spans="1:3" ht="12.75">
      <c r="A14" s="18" t="s">
        <v>10</v>
      </c>
      <c r="B14" s="18">
        <v>75.5</v>
      </c>
      <c r="C14" s="18">
        <v>56</v>
      </c>
    </row>
    <row r="15" spans="1:3" ht="12.75">
      <c r="A15" s="18" t="s">
        <v>11</v>
      </c>
      <c r="B15" s="18">
        <v>76.7</v>
      </c>
      <c r="C15" s="18">
        <v>57.8</v>
      </c>
    </row>
    <row r="16" spans="1:3" ht="12.75">
      <c r="A16" s="18" t="s">
        <v>12</v>
      </c>
      <c r="B16" s="18">
        <v>77.7</v>
      </c>
      <c r="C16" s="18">
        <v>59.3</v>
      </c>
    </row>
    <row r="17" spans="1:3" ht="12.75">
      <c r="A17" s="18" t="s">
        <v>13</v>
      </c>
      <c r="B17" s="18">
        <v>78.7</v>
      </c>
      <c r="C17" s="18">
        <v>61.2</v>
      </c>
    </row>
    <row r="18" spans="1:3" ht="12.75">
      <c r="A18" s="18" t="s">
        <v>14</v>
      </c>
      <c r="B18" s="18">
        <v>79</v>
      </c>
      <c r="C18" s="18">
        <v>62.3</v>
      </c>
    </row>
    <row r="19" spans="1:3" ht="12.75">
      <c r="A19" s="18" t="s">
        <v>15</v>
      </c>
      <c r="B19" s="18">
        <v>77.8</v>
      </c>
      <c r="C19" s="18">
        <v>62.7</v>
      </c>
    </row>
    <row r="20" spans="1:3" ht="12.75">
      <c r="A20" s="18" t="s">
        <v>16</v>
      </c>
      <c r="B20" s="18">
        <v>74.6</v>
      </c>
      <c r="C20" s="18">
        <v>61.8</v>
      </c>
    </row>
    <row r="21" spans="1:3" ht="12.75">
      <c r="A21" s="18" t="s">
        <v>17</v>
      </c>
      <c r="B21" s="18">
        <v>72.6</v>
      </c>
      <c r="C21" s="18">
        <v>61</v>
      </c>
    </row>
    <row r="22" spans="1:3" ht="12.75">
      <c r="A22" s="18" t="s">
        <v>18</v>
      </c>
      <c r="B22" s="18">
        <v>72.4</v>
      </c>
      <c r="C22" s="18">
        <v>60.6</v>
      </c>
    </row>
    <row r="23" spans="1:3" ht="12.75">
      <c r="A23" s="18" t="s">
        <v>19</v>
      </c>
      <c r="B23" s="18">
        <v>73</v>
      </c>
      <c r="C23" s="18">
        <v>61.6</v>
      </c>
    </row>
    <row r="24" spans="1:3" ht="12.75">
      <c r="A24" s="18" t="s">
        <v>20</v>
      </c>
      <c r="B24" s="18">
        <v>73.5</v>
      </c>
      <c r="C24" s="18">
        <v>61.7</v>
      </c>
    </row>
    <row r="25" spans="1:3" ht="12.75">
      <c r="A25" s="18" t="s">
        <v>21</v>
      </c>
      <c r="B25" s="18">
        <v>73.1</v>
      </c>
      <c r="C25" s="18">
        <v>61.5</v>
      </c>
    </row>
    <row r="26" spans="1:3" ht="12.75">
      <c r="A26" s="18" t="s">
        <v>22</v>
      </c>
      <c r="B26" s="18">
        <v>73.8</v>
      </c>
      <c r="C26" s="18">
        <v>62.2</v>
      </c>
    </row>
    <row r="27" spans="1:3" ht="12.75">
      <c r="A27" s="18" t="s">
        <v>23</v>
      </c>
      <c r="B27" s="18">
        <v>74.3</v>
      </c>
      <c r="C27" s="18">
        <v>63.6</v>
      </c>
    </row>
    <row r="28" spans="1:3" ht="12.75">
      <c r="A28" s="18" t="s">
        <v>24</v>
      </c>
      <c r="B28" s="18">
        <v>75.5</v>
      </c>
      <c r="C28" s="18">
        <v>64.7</v>
      </c>
    </row>
    <row r="29" spans="1:3" ht="12.75">
      <c r="A29" s="18" t="s">
        <v>25</v>
      </c>
      <c r="B29" s="18">
        <v>76.3</v>
      </c>
      <c r="C29" s="18">
        <v>65.8</v>
      </c>
    </row>
    <row r="30" spans="1:3" ht="12.75">
      <c r="A30" s="18"/>
      <c r="B30" s="18"/>
      <c r="C30" s="18"/>
    </row>
    <row r="31" spans="1:3" ht="12.75">
      <c r="A31" s="21" t="s">
        <v>234</v>
      </c>
      <c r="B31" s="22"/>
      <c r="C31" s="23"/>
    </row>
    <row r="32" spans="1:3" ht="12.75">
      <c r="A32" s="24" t="s">
        <v>314</v>
      </c>
      <c r="B32" s="20"/>
      <c r="C32" s="8"/>
    </row>
    <row r="33" spans="1:3" ht="12.75">
      <c r="A33" s="24" t="s">
        <v>319</v>
      </c>
      <c r="B33" s="20"/>
      <c r="C33" s="8"/>
    </row>
    <row r="34" spans="1:3" ht="12.75">
      <c r="A34" s="33" t="s">
        <v>320</v>
      </c>
      <c r="B34" s="26"/>
      <c r="C34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workbookViewId="0" topLeftCell="A1">
      <selection activeCell="AD96" sqref="AD96"/>
    </sheetView>
  </sheetViews>
  <sheetFormatPr defaultColWidth="9.140625" defaultRowHeight="12.75"/>
  <cols>
    <col min="1" max="1" width="18.00390625" style="5" customWidth="1"/>
    <col min="2" max="2" width="12.140625" style="5" customWidth="1"/>
    <col min="3" max="3" width="9.140625" style="5" customWidth="1"/>
    <col min="4" max="7" width="8.421875" style="5" hidden="1" customWidth="1"/>
    <col min="8" max="8" width="9.140625" style="5" customWidth="1"/>
    <col min="9" max="12" width="8.421875" style="5" hidden="1" customWidth="1"/>
    <col min="13" max="13" width="9.140625" style="5" customWidth="1"/>
    <col min="14" max="17" width="8.421875" style="5" hidden="1" customWidth="1"/>
    <col min="18" max="18" width="9.140625" style="5" customWidth="1"/>
    <col min="19" max="22" width="8.421875" style="5" hidden="1" customWidth="1"/>
    <col min="23" max="23" width="9.140625" style="5" customWidth="1"/>
    <col min="24" max="26" width="8.421875" style="5" hidden="1" customWidth="1"/>
    <col min="27" max="16384" width="9.140625" style="5" customWidth="1"/>
  </cols>
  <sheetData>
    <row r="1" spans="1:28" ht="12.75">
      <c r="A1" s="28" t="s">
        <v>303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2"/>
      <c r="T1" s="22"/>
      <c r="U1" s="22"/>
      <c r="V1" s="22"/>
      <c r="W1" s="22"/>
      <c r="X1" s="22"/>
      <c r="Y1" s="22"/>
      <c r="Z1" s="22"/>
      <c r="AA1" s="23"/>
      <c r="AB1" s="34"/>
    </row>
    <row r="2" spans="1:28" s="11" customFormat="1" ht="12.75">
      <c r="A2" s="30" t="s">
        <v>263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32"/>
      <c r="AB2" s="35"/>
    </row>
    <row r="3" spans="1:28" ht="12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  <c r="AB3" s="34"/>
    </row>
    <row r="4" spans="1:28" ht="12.75">
      <c r="A4" s="18"/>
      <c r="B4" s="18"/>
      <c r="C4" s="18">
        <v>1976</v>
      </c>
      <c r="D4" s="18">
        <v>1977</v>
      </c>
      <c r="E4" s="18">
        <v>1978</v>
      </c>
      <c r="F4" s="18">
        <v>1979</v>
      </c>
      <c r="G4" s="18">
        <v>1980</v>
      </c>
      <c r="H4" s="18">
        <v>1981</v>
      </c>
      <c r="I4" s="18">
        <v>1982</v>
      </c>
      <c r="J4" s="18">
        <v>1983</v>
      </c>
      <c r="K4" s="18">
        <v>1984</v>
      </c>
      <c r="L4" s="18">
        <v>1985</v>
      </c>
      <c r="M4" s="18">
        <v>1986</v>
      </c>
      <c r="N4" s="18">
        <v>1987</v>
      </c>
      <c r="O4" s="18">
        <v>1988</v>
      </c>
      <c r="P4" s="18">
        <v>1989</v>
      </c>
      <c r="Q4" s="18">
        <v>1990</v>
      </c>
      <c r="R4" s="18">
        <v>1991</v>
      </c>
      <c r="S4" s="18">
        <v>1992</v>
      </c>
      <c r="T4" s="18">
        <v>1993</v>
      </c>
      <c r="U4" s="18">
        <v>1994</v>
      </c>
      <c r="V4" s="18">
        <v>1995</v>
      </c>
      <c r="W4" s="18">
        <v>1996</v>
      </c>
      <c r="X4" s="18">
        <v>1997</v>
      </c>
      <c r="Y4" s="18">
        <v>1998</v>
      </c>
      <c r="Z4" s="18">
        <v>1999</v>
      </c>
      <c r="AA4" s="18">
        <v>2000</v>
      </c>
      <c r="AB4" s="34"/>
    </row>
    <row r="5" spans="1:28" ht="12.75">
      <c r="A5" s="18" t="s">
        <v>28</v>
      </c>
      <c r="B5" s="18" t="s">
        <v>194</v>
      </c>
      <c r="C5" s="37">
        <f aca="true" t="shared" si="0" ref="C5:AA5">C66/C76*100</f>
        <v>68.86808881149325</v>
      </c>
      <c r="D5" s="37">
        <f t="shared" si="0"/>
        <v>69.82024597918637</v>
      </c>
      <c r="E5" s="37">
        <f t="shared" si="0"/>
        <v>70.57649008029227</v>
      </c>
      <c r="F5" s="37">
        <f t="shared" si="0"/>
        <v>72.16494845360825</v>
      </c>
      <c r="G5" s="37">
        <f t="shared" si="0"/>
        <v>72.84569138276554</v>
      </c>
      <c r="H5" s="37">
        <f t="shared" si="0"/>
        <v>73.40652001502693</v>
      </c>
      <c r="I5" s="37">
        <f t="shared" si="0"/>
        <v>70.54306088864509</v>
      </c>
      <c r="J5" s="37">
        <f t="shared" si="0"/>
        <v>70.4859028194361</v>
      </c>
      <c r="K5" s="37">
        <f t="shared" si="0"/>
        <v>70.78451017118962</v>
      </c>
      <c r="L5" s="37">
        <f t="shared" si="0"/>
        <v>71.09721483058364</v>
      </c>
      <c r="M5" s="37">
        <f t="shared" si="0"/>
        <v>72.03474169908623</v>
      </c>
      <c r="N5" s="37">
        <f t="shared" si="0"/>
        <v>72.8139978593699</v>
      </c>
      <c r="O5" s="37">
        <f t="shared" si="0"/>
        <v>72.90827096526577</v>
      </c>
      <c r="P5" s="37">
        <f t="shared" si="0"/>
        <v>73.49474826174861</v>
      </c>
      <c r="Q5" s="37">
        <f t="shared" si="0"/>
        <v>72.15931863727455</v>
      </c>
      <c r="R5" s="37">
        <f t="shared" si="0"/>
        <v>69.81702706789656</v>
      </c>
      <c r="S5" s="37">
        <f t="shared" si="0"/>
        <v>67.75997581620314</v>
      </c>
      <c r="T5" s="37">
        <f t="shared" si="0"/>
        <v>66.51920369997988</v>
      </c>
      <c r="U5" s="37">
        <f t="shared" si="0"/>
        <v>65.84471675371634</v>
      </c>
      <c r="V5" s="37">
        <f t="shared" si="0"/>
        <v>64.78189011869586</v>
      </c>
      <c r="W5" s="37">
        <f t="shared" si="0"/>
        <v>63.98644945947293</v>
      </c>
      <c r="X5" s="37">
        <f t="shared" si="0"/>
        <v>63.547893098848995</v>
      </c>
      <c r="Y5" s="37">
        <f t="shared" si="0"/>
        <v>63.45212453495203</v>
      </c>
      <c r="Z5" s="37">
        <f t="shared" si="0"/>
        <v>65.34374848381933</v>
      </c>
      <c r="AA5" s="37">
        <f t="shared" si="0"/>
        <v>65.8578856152513</v>
      </c>
      <c r="AB5" s="34"/>
    </row>
    <row r="6" spans="1:28" ht="12.75">
      <c r="A6" s="18"/>
      <c r="B6" s="18" t="s">
        <v>195</v>
      </c>
      <c r="C6" s="37">
        <f aca="true" t="shared" si="1" ref="C6:AA6">C67/C77*100</f>
        <v>95.40106614515977</v>
      </c>
      <c r="D6" s="37">
        <f t="shared" si="1"/>
        <v>95.19899120378913</v>
      </c>
      <c r="E6" s="37">
        <f t="shared" si="1"/>
        <v>95.43398148425563</v>
      </c>
      <c r="F6" s="37">
        <f t="shared" si="1"/>
        <v>95.56274218454098</v>
      </c>
      <c r="G6" s="37">
        <f t="shared" si="1"/>
        <v>95.26809424261256</v>
      </c>
      <c r="H6" s="37">
        <f t="shared" si="1"/>
        <v>95.36790719359351</v>
      </c>
      <c r="I6" s="37">
        <f t="shared" si="1"/>
        <v>94.30896471026247</v>
      </c>
      <c r="J6" s="37">
        <f t="shared" si="1"/>
        <v>93.98123012487393</v>
      </c>
      <c r="K6" s="37">
        <f t="shared" si="1"/>
        <v>94.00387821400689</v>
      </c>
      <c r="L6" s="37">
        <f t="shared" si="1"/>
        <v>94.27085888065926</v>
      </c>
      <c r="M6" s="37">
        <f t="shared" si="1"/>
        <v>94.30142225409345</v>
      </c>
      <c r="N6" s="37">
        <f t="shared" si="1"/>
        <v>94.19208986878598</v>
      </c>
      <c r="O6" s="37">
        <f t="shared" si="1"/>
        <v>94.13170110130154</v>
      </c>
      <c r="P6" s="37">
        <f t="shared" si="1"/>
        <v>94.11319747263504</v>
      </c>
      <c r="Q6" s="37">
        <f t="shared" si="1"/>
        <v>93.79608219536671</v>
      </c>
      <c r="R6" s="37">
        <f t="shared" si="1"/>
        <v>92.97080512311871</v>
      </c>
      <c r="S6" s="37">
        <f t="shared" si="1"/>
        <v>91.90753914845435</v>
      </c>
      <c r="T6" s="37">
        <f t="shared" si="1"/>
        <v>92.04559928671507</v>
      </c>
      <c r="U6" s="37">
        <f t="shared" si="1"/>
        <v>91.75633313564349</v>
      </c>
      <c r="V6" s="37">
        <f t="shared" si="1"/>
        <v>91.55458110216301</v>
      </c>
      <c r="W6" s="37">
        <f t="shared" si="1"/>
        <v>91.5699565591488</v>
      </c>
      <c r="X6" s="37">
        <f t="shared" si="1"/>
        <v>91.827858053993</v>
      </c>
      <c r="Y6" s="37">
        <f t="shared" si="1"/>
        <v>92.1555922496499</v>
      </c>
      <c r="Z6" s="37">
        <f t="shared" si="1"/>
        <v>92.09771017954036</v>
      </c>
      <c r="AA6" s="37">
        <f t="shared" si="1"/>
        <v>92.06129593526613</v>
      </c>
      <c r="AB6" s="34"/>
    </row>
    <row r="7" spans="1:28" ht="12.75">
      <c r="A7" s="18"/>
      <c r="B7" s="18" t="s">
        <v>196</v>
      </c>
      <c r="C7" s="37">
        <f aca="true" t="shared" si="2" ref="C7:AA7">C68/C78*100</f>
        <v>85.15519568151147</v>
      </c>
      <c r="D7" s="37">
        <f t="shared" si="2"/>
        <v>84.70025744759103</v>
      </c>
      <c r="E7" s="37">
        <f t="shared" si="2"/>
        <v>84.93094675631475</v>
      </c>
      <c r="F7" s="37">
        <f t="shared" si="2"/>
        <v>84.55822750607943</v>
      </c>
      <c r="G7" s="37">
        <f t="shared" si="2"/>
        <v>84.27672955974843</v>
      </c>
      <c r="H7" s="37">
        <f t="shared" si="2"/>
        <v>84.17316933386235</v>
      </c>
      <c r="I7" s="37">
        <f t="shared" si="2"/>
        <v>82.8361134096947</v>
      </c>
      <c r="J7" s="37">
        <f t="shared" si="2"/>
        <v>82.46655482427839</v>
      </c>
      <c r="K7" s="37">
        <f t="shared" si="2"/>
        <v>81.27310585135767</v>
      </c>
      <c r="L7" s="37">
        <f t="shared" si="2"/>
        <v>80.65453626484712</v>
      </c>
      <c r="M7" s="37">
        <f t="shared" si="2"/>
        <v>80.24089355672251</v>
      </c>
      <c r="N7" s="37">
        <f t="shared" si="2"/>
        <v>79.87354245360486</v>
      </c>
      <c r="O7" s="37">
        <f t="shared" si="2"/>
        <v>79.37829251618612</v>
      </c>
      <c r="P7" s="37">
        <f t="shared" si="2"/>
        <v>79.56003305655031</v>
      </c>
      <c r="Q7" s="37">
        <f t="shared" si="2"/>
        <v>78.88375673595074</v>
      </c>
      <c r="R7" s="37">
        <f t="shared" si="2"/>
        <v>78.09345092887973</v>
      </c>
      <c r="S7" s="37">
        <f t="shared" si="2"/>
        <v>77.54931521778619</v>
      </c>
      <c r="T7" s="37">
        <f t="shared" si="2"/>
        <v>77.28025365509954</v>
      </c>
      <c r="U7" s="37">
        <f t="shared" si="2"/>
        <v>77.33465699027798</v>
      </c>
      <c r="V7" s="37">
        <f t="shared" si="2"/>
        <v>76.93536577248219</v>
      </c>
      <c r="W7" s="37">
        <f t="shared" si="2"/>
        <v>76.67389404873629</v>
      </c>
      <c r="X7" s="37">
        <f t="shared" si="2"/>
        <v>77.15560583207642</v>
      </c>
      <c r="Y7" s="37">
        <f t="shared" si="2"/>
        <v>76.78995795503015</v>
      </c>
      <c r="Z7" s="37">
        <f t="shared" si="2"/>
        <v>77.79284324706715</v>
      </c>
      <c r="AA7" s="37">
        <f t="shared" si="2"/>
        <v>78.06747592181</v>
      </c>
      <c r="AB7" s="34"/>
    </row>
    <row r="8" spans="1:28" ht="12.75">
      <c r="A8" s="18" t="s">
        <v>29</v>
      </c>
      <c r="B8" s="18" t="s">
        <v>194</v>
      </c>
      <c r="C8" s="37">
        <f aca="true" t="shared" si="3" ref="C8:AA8">C69/C79*100</f>
        <v>58.24530386740332</v>
      </c>
      <c r="D8" s="37">
        <f t="shared" si="3"/>
        <v>58.94392319441414</v>
      </c>
      <c r="E8" s="37">
        <f t="shared" si="3"/>
        <v>60.00086288722064</v>
      </c>
      <c r="F8" s="37">
        <f t="shared" si="3"/>
        <v>62.09760273972602</v>
      </c>
      <c r="G8" s="37">
        <f t="shared" si="3"/>
        <v>63.65570352720928</v>
      </c>
      <c r="H8" s="37">
        <f t="shared" si="3"/>
        <v>64.52121315385926</v>
      </c>
      <c r="I8" s="37">
        <f t="shared" si="3"/>
        <v>63.5880599593935</v>
      </c>
      <c r="J8" s="37">
        <f t="shared" si="3"/>
        <v>64.39931274505486</v>
      </c>
      <c r="K8" s="37">
        <f t="shared" si="3"/>
        <v>64.97726965836972</v>
      </c>
      <c r="L8" s="37">
        <f t="shared" si="3"/>
        <v>65.41184041184039</v>
      </c>
      <c r="M8" s="37">
        <f t="shared" si="3"/>
        <v>66.76057660703385</v>
      </c>
      <c r="N8" s="37">
        <f t="shared" si="3"/>
        <v>67.41817128512118</v>
      </c>
      <c r="O8" s="37">
        <f t="shared" si="3"/>
        <v>68.01013815724083</v>
      </c>
      <c r="P8" s="37">
        <f t="shared" si="3"/>
        <v>68.36927155018606</v>
      </c>
      <c r="Q8" s="37">
        <f t="shared" si="3"/>
        <v>67.25067385444744</v>
      </c>
      <c r="R8" s="37">
        <f t="shared" si="3"/>
        <v>66.16251173464065</v>
      </c>
      <c r="S8" s="37">
        <f t="shared" si="3"/>
        <v>64.62375150342518</v>
      </c>
      <c r="T8" s="37">
        <f t="shared" si="3"/>
        <v>62.40656526057185</v>
      </c>
      <c r="U8" s="37">
        <f t="shared" si="3"/>
        <v>61.83928478067653</v>
      </c>
      <c r="V8" s="37">
        <f t="shared" si="3"/>
        <v>61.488673139158564</v>
      </c>
      <c r="W8" s="37">
        <f t="shared" si="3"/>
        <v>60.4985717995326</v>
      </c>
      <c r="X8" s="37">
        <f t="shared" si="3"/>
        <v>59.284427284427274</v>
      </c>
      <c r="Y8" s="37">
        <f t="shared" si="3"/>
        <v>60.23266493188427</v>
      </c>
      <c r="Z8" s="37">
        <f t="shared" si="3"/>
        <v>61.65208154180788</v>
      </c>
      <c r="AA8" s="37">
        <f t="shared" si="3"/>
        <v>62.892292242028624</v>
      </c>
      <c r="AB8" s="34"/>
    </row>
    <row r="9" spans="1:28" ht="12.75">
      <c r="A9" s="18"/>
      <c r="B9" s="18" t="s">
        <v>195</v>
      </c>
      <c r="C9" s="37">
        <f aca="true" t="shared" si="4" ref="C9:AA9">C70/C80*100</f>
        <v>53.876592459142984</v>
      </c>
      <c r="D9" s="37">
        <f t="shared" si="4"/>
        <v>55.48114536066343</v>
      </c>
      <c r="E9" s="37">
        <f t="shared" si="4"/>
        <v>58.428949691085606</v>
      </c>
      <c r="F9" s="37">
        <f t="shared" si="4"/>
        <v>60.21327504209376</v>
      </c>
      <c r="G9" s="37">
        <f t="shared" si="4"/>
        <v>62.15876282765914</v>
      </c>
      <c r="H9" s="37">
        <f t="shared" si="4"/>
        <v>65.06414696999086</v>
      </c>
      <c r="I9" s="37">
        <f t="shared" si="4"/>
        <v>65.98112296884217</v>
      </c>
      <c r="J9" s="37">
        <f t="shared" si="4"/>
        <v>67.5109874392115</v>
      </c>
      <c r="K9" s="37">
        <f t="shared" si="4"/>
        <v>69.29358818770226</v>
      </c>
      <c r="L9" s="37">
        <f t="shared" si="4"/>
        <v>70.75469376707103</v>
      </c>
      <c r="M9" s="37">
        <f t="shared" si="4"/>
        <v>72.96577855584067</v>
      </c>
      <c r="N9" s="37">
        <f t="shared" si="4"/>
        <v>73.79105732841191</v>
      </c>
      <c r="O9" s="37">
        <f t="shared" si="4"/>
        <v>75.27839136474391</v>
      </c>
      <c r="P9" s="37">
        <f t="shared" si="4"/>
        <v>76.4484942771419</v>
      </c>
      <c r="Q9" s="37">
        <f t="shared" si="4"/>
        <v>77.55732497933256</v>
      </c>
      <c r="R9" s="37">
        <f t="shared" si="4"/>
        <v>77.69418724279835</v>
      </c>
      <c r="S9" s="37">
        <f t="shared" si="4"/>
        <v>76.72212058035144</v>
      </c>
      <c r="T9" s="37">
        <f t="shared" si="4"/>
        <v>77.05496828752644</v>
      </c>
      <c r="U9" s="37">
        <f t="shared" si="4"/>
        <v>76.8672614904343</v>
      </c>
      <c r="V9" s="37">
        <f t="shared" si="4"/>
        <v>77.1608832807571</v>
      </c>
      <c r="W9" s="37">
        <f t="shared" si="4"/>
        <v>77.76496971475281</v>
      </c>
      <c r="X9" s="37">
        <f t="shared" si="4"/>
        <v>78.48947775386094</v>
      </c>
      <c r="Y9" s="37">
        <f t="shared" si="4"/>
        <v>78.95958349886047</v>
      </c>
      <c r="Z9" s="37">
        <f t="shared" si="4"/>
        <v>79.5780112837937</v>
      </c>
      <c r="AA9" s="37">
        <f t="shared" si="4"/>
        <v>79.99075008409012</v>
      </c>
      <c r="AB9" s="34"/>
    </row>
    <row r="10" spans="1:28" ht="12.75">
      <c r="A10" s="18"/>
      <c r="B10" s="18" t="s">
        <v>196</v>
      </c>
      <c r="C10" s="37">
        <f aca="true" t="shared" si="5" ref="C10:AA10">C71/C81*100</f>
        <v>40.93575106335348</v>
      </c>
      <c r="D10" s="37">
        <f t="shared" si="5"/>
        <v>40.672647721748355</v>
      </c>
      <c r="E10" s="37">
        <f t="shared" si="5"/>
        <v>41.147698488950994</v>
      </c>
      <c r="F10" s="37">
        <f t="shared" si="5"/>
        <v>42.751959807700636</v>
      </c>
      <c r="G10" s="37">
        <f t="shared" si="5"/>
        <v>43.35307243391692</v>
      </c>
      <c r="H10" s="37">
        <f t="shared" si="5"/>
        <v>44.15060701247983</v>
      </c>
      <c r="I10" s="37">
        <f t="shared" si="5"/>
        <v>44.67388567111559</v>
      </c>
      <c r="J10" s="37">
        <f t="shared" si="5"/>
        <v>45.45567677438089</v>
      </c>
      <c r="K10" s="37">
        <f t="shared" si="5"/>
        <v>45.58208220526704</v>
      </c>
      <c r="L10" s="37">
        <f t="shared" si="5"/>
        <v>47.3656351791531</v>
      </c>
      <c r="M10" s="37">
        <f t="shared" si="5"/>
        <v>46.81632817862479</v>
      </c>
      <c r="N10" s="37">
        <f t="shared" si="5"/>
        <v>49.057959444355745</v>
      </c>
      <c r="O10" s="37">
        <f t="shared" si="5"/>
        <v>50.7939627387784</v>
      </c>
      <c r="P10" s="37">
        <f t="shared" si="5"/>
        <v>51.55978197842978</v>
      </c>
      <c r="Q10" s="37">
        <f t="shared" si="5"/>
        <v>52.91682491454615</v>
      </c>
      <c r="R10" s="37">
        <f t="shared" si="5"/>
        <v>54.16511990496695</v>
      </c>
      <c r="S10" s="37">
        <f t="shared" si="5"/>
        <v>55.33781597209736</v>
      </c>
      <c r="T10" s="37">
        <f t="shared" si="5"/>
        <v>56.29418114705575</v>
      </c>
      <c r="U10" s="37">
        <f t="shared" si="5"/>
        <v>56.84587087847186</v>
      </c>
      <c r="V10" s="37">
        <f t="shared" si="5"/>
        <v>57.328136770052076</v>
      </c>
      <c r="W10" s="37">
        <f t="shared" si="5"/>
        <v>57.34639358860196</v>
      </c>
      <c r="X10" s="37">
        <f t="shared" si="5"/>
        <v>58.602067582163244</v>
      </c>
      <c r="Y10" s="37">
        <f t="shared" si="5"/>
        <v>60.12257100149476</v>
      </c>
      <c r="Z10" s="37">
        <f t="shared" si="5"/>
        <v>60.876224604803056</v>
      </c>
      <c r="AA10" s="37">
        <f t="shared" si="5"/>
        <v>62.13310246599827</v>
      </c>
      <c r="AB10" s="34"/>
    </row>
    <row r="11" spans="1:28" ht="12.75">
      <c r="A11" s="21"/>
      <c r="B11" s="2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34"/>
    </row>
    <row r="12" spans="1:27" ht="12.75">
      <c r="A12" s="24" t="s">
        <v>311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8"/>
    </row>
    <row r="13" spans="1:27" ht="12.75">
      <c r="A13" s="25" t="s">
        <v>312</v>
      </c>
      <c r="B13" s="4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</row>
    <row r="14" spans="1:27" ht="12.75" hidden="1">
      <c r="A14" s="36"/>
      <c r="B14" s="36"/>
      <c r="C14" s="36">
        <v>1976</v>
      </c>
      <c r="D14" s="36">
        <v>1977</v>
      </c>
      <c r="E14" s="36">
        <v>1978</v>
      </c>
      <c r="F14" s="36">
        <v>1979</v>
      </c>
      <c r="G14" s="36">
        <v>1980</v>
      </c>
      <c r="H14" s="36">
        <v>1981</v>
      </c>
      <c r="I14" s="36">
        <v>1982</v>
      </c>
      <c r="J14" s="36">
        <v>1983</v>
      </c>
      <c r="K14" s="36">
        <v>1984</v>
      </c>
      <c r="L14" s="36">
        <v>1985</v>
      </c>
      <c r="M14" s="36">
        <v>1986</v>
      </c>
      <c r="N14" s="36">
        <v>1987</v>
      </c>
      <c r="O14" s="36">
        <v>1988</v>
      </c>
      <c r="P14" s="36">
        <v>1989</v>
      </c>
      <c r="Q14" s="36">
        <v>1990</v>
      </c>
      <c r="R14" s="36">
        <v>1991</v>
      </c>
      <c r="S14" s="36">
        <v>1992</v>
      </c>
      <c r="T14" s="36">
        <v>1993</v>
      </c>
      <c r="U14" s="36">
        <v>1994</v>
      </c>
      <c r="V14" s="36">
        <v>1995</v>
      </c>
      <c r="W14" s="36">
        <v>1996</v>
      </c>
      <c r="X14" s="36">
        <v>1997</v>
      </c>
      <c r="Y14" s="36">
        <v>1998</v>
      </c>
      <c r="Z14" s="36">
        <v>1999</v>
      </c>
      <c r="AA14" s="36">
        <v>2000</v>
      </c>
    </row>
    <row r="15" spans="1:27" ht="12.75" hidden="1">
      <c r="A15" s="5" t="s">
        <v>28</v>
      </c>
      <c r="B15" s="5" t="s">
        <v>27</v>
      </c>
      <c r="C15" s="5">
        <v>7616.2</v>
      </c>
      <c r="D15" s="5">
        <v>7752.1</v>
      </c>
      <c r="E15" s="5">
        <v>7892.9</v>
      </c>
      <c r="F15" s="5">
        <v>8029.3</v>
      </c>
      <c r="G15" s="5">
        <v>8176.9</v>
      </c>
      <c r="H15" s="5">
        <v>8310.3</v>
      </c>
      <c r="I15" s="5">
        <v>8426.3</v>
      </c>
      <c r="J15" s="5">
        <v>8526.3</v>
      </c>
      <c r="K15" s="5">
        <v>8620</v>
      </c>
      <c r="L15" s="5">
        <v>8706.4</v>
      </c>
      <c r="M15" s="5">
        <v>8793.6</v>
      </c>
      <c r="N15" s="5">
        <v>8875.2</v>
      </c>
      <c r="O15" s="5">
        <v>8965.9</v>
      </c>
      <c r="P15" s="5">
        <v>9064</v>
      </c>
      <c r="Q15" s="5">
        <v>9178</v>
      </c>
      <c r="R15" s="5">
        <v>9286.1</v>
      </c>
      <c r="S15" s="5">
        <v>9418.4</v>
      </c>
      <c r="T15" s="5">
        <v>9538.2</v>
      </c>
      <c r="U15" s="5">
        <v>9633.7</v>
      </c>
      <c r="V15" s="5">
        <v>9744.8</v>
      </c>
      <c r="W15" s="5">
        <v>9862.5</v>
      </c>
      <c r="X15" s="5">
        <v>9988.9</v>
      </c>
      <c r="Y15" s="5">
        <v>10109.2</v>
      </c>
      <c r="Z15" s="5">
        <v>10227</v>
      </c>
      <c r="AA15" s="5">
        <v>10356.9</v>
      </c>
    </row>
    <row r="16" spans="2:27" ht="12.75" hidden="1">
      <c r="B16" s="5" t="s">
        <v>197</v>
      </c>
      <c r="C16" s="5">
        <v>1188.4</v>
      </c>
      <c r="D16" s="5">
        <v>1197.2</v>
      </c>
      <c r="E16" s="5">
        <v>1204.9</v>
      </c>
      <c r="F16" s="5">
        <v>1208.5</v>
      </c>
      <c r="G16" s="5">
        <v>1202.9</v>
      </c>
      <c r="H16" s="5">
        <v>1179.3</v>
      </c>
      <c r="I16" s="5">
        <v>1142.9</v>
      </c>
      <c r="J16" s="5">
        <v>1097.2</v>
      </c>
      <c r="K16" s="5">
        <v>1051</v>
      </c>
      <c r="L16" s="5">
        <v>1015.6</v>
      </c>
      <c r="M16" s="5">
        <v>997.6</v>
      </c>
      <c r="N16" s="5">
        <v>981.7</v>
      </c>
      <c r="O16" s="5">
        <v>973.1</v>
      </c>
      <c r="P16" s="5">
        <v>966.4</v>
      </c>
      <c r="Q16" s="5">
        <v>965</v>
      </c>
      <c r="R16" s="5">
        <v>964.4</v>
      </c>
      <c r="S16" s="5">
        <v>965.6</v>
      </c>
      <c r="T16" s="5">
        <v>972.2</v>
      </c>
      <c r="U16" s="5">
        <v>984.4</v>
      </c>
      <c r="V16" s="5">
        <v>997</v>
      </c>
      <c r="W16" s="5">
        <v>1009.7</v>
      </c>
      <c r="X16" s="5">
        <v>1018.8</v>
      </c>
      <c r="Y16" s="5">
        <v>1027.8</v>
      </c>
      <c r="Z16" s="5">
        <v>1034.3</v>
      </c>
      <c r="AA16" s="5">
        <v>1039.9</v>
      </c>
    </row>
    <row r="17" spans="2:27" ht="12.75" hidden="1">
      <c r="B17" s="5" t="s">
        <v>198</v>
      </c>
      <c r="C17" s="5">
        <v>1108.6</v>
      </c>
      <c r="D17" s="5">
        <v>1128.2</v>
      </c>
      <c r="E17" s="5">
        <v>1149</v>
      </c>
      <c r="F17" s="5">
        <v>1168</v>
      </c>
      <c r="G17" s="5">
        <v>1192.3</v>
      </c>
      <c r="H17" s="5">
        <v>1216.4</v>
      </c>
      <c r="I17" s="5">
        <v>1227</v>
      </c>
      <c r="J17" s="5">
        <v>1236.6</v>
      </c>
      <c r="K17" s="5">
        <v>1244.7</v>
      </c>
      <c r="L17" s="5">
        <v>1239.2</v>
      </c>
      <c r="M17" s="5">
        <v>1213</v>
      </c>
      <c r="N17" s="5">
        <v>1167.2</v>
      </c>
      <c r="O17" s="5">
        <v>1111.3</v>
      </c>
      <c r="P17" s="5">
        <v>1061.5</v>
      </c>
      <c r="Q17" s="5">
        <v>1031</v>
      </c>
      <c r="R17" s="5">
        <v>1019.5</v>
      </c>
      <c r="S17" s="5">
        <v>1019.2</v>
      </c>
      <c r="T17" s="5">
        <v>1017</v>
      </c>
      <c r="U17" s="5">
        <v>1006.8</v>
      </c>
      <c r="V17" s="5">
        <v>999.7</v>
      </c>
      <c r="W17" s="5">
        <v>997.6</v>
      </c>
      <c r="X17" s="5">
        <v>1005.5</v>
      </c>
      <c r="Y17" s="5">
        <v>1015</v>
      </c>
      <c r="Z17" s="5">
        <v>1026.8</v>
      </c>
      <c r="AA17" s="5">
        <v>1037.3</v>
      </c>
    </row>
    <row r="18" spans="2:27" ht="12.75" hidden="1">
      <c r="B18" s="5" t="s">
        <v>199</v>
      </c>
      <c r="C18" s="5">
        <v>1021.2</v>
      </c>
      <c r="D18" s="5">
        <v>1028.4</v>
      </c>
      <c r="E18" s="5">
        <v>1040.5</v>
      </c>
      <c r="F18" s="5">
        <v>1058.8</v>
      </c>
      <c r="G18" s="5">
        <v>1083.4</v>
      </c>
      <c r="H18" s="5">
        <v>1106.4</v>
      </c>
      <c r="I18" s="5">
        <v>1138</v>
      </c>
      <c r="J18" s="5">
        <v>1165.2</v>
      </c>
      <c r="K18" s="5">
        <v>1184.2</v>
      </c>
      <c r="L18" s="5">
        <v>1200.8</v>
      </c>
      <c r="M18" s="5">
        <v>1219.2</v>
      </c>
      <c r="N18" s="5">
        <v>1233.8</v>
      </c>
      <c r="O18" s="5">
        <v>1246.4</v>
      </c>
      <c r="P18" s="5">
        <v>1251.9</v>
      </c>
      <c r="Q18" s="5">
        <v>1243.9</v>
      </c>
      <c r="R18" s="5">
        <v>1213.9</v>
      </c>
      <c r="S18" s="5">
        <v>1187.4</v>
      </c>
      <c r="T18" s="5">
        <v>1149.7</v>
      </c>
      <c r="U18" s="5">
        <v>1105.1</v>
      </c>
      <c r="V18" s="5">
        <v>1074.7</v>
      </c>
      <c r="W18" s="5">
        <v>1059.4</v>
      </c>
      <c r="X18" s="5">
        <v>1051.5</v>
      </c>
      <c r="Y18" s="5">
        <v>1045.7</v>
      </c>
      <c r="Z18" s="5">
        <v>1038.5</v>
      </c>
      <c r="AA18" s="5">
        <v>1038</v>
      </c>
    </row>
    <row r="19" spans="2:27" ht="12.75" hidden="1">
      <c r="B19" s="5" t="s">
        <v>200</v>
      </c>
      <c r="C19" s="5">
        <v>838.8</v>
      </c>
      <c r="D19" s="5">
        <v>890.7</v>
      </c>
      <c r="E19" s="5">
        <v>930.6</v>
      </c>
      <c r="F19" s="5">
        <v>963.9</v>
      </c>
      <c r="G19" s="5">
        <v>998.9</v>
      </c>
      <c r="H19" s="5">
        <v>1025.9</v>
      </c>
      <c r="I19" s="5">
        <v>1032.3</v>
      </c>
      <c r="J19" s="5">
        <v>1043.4</v>
      </c>
      <c r="K19" s="5">
        <v>1064.6</v>
      </c>
      <c r="L19" s="5">
        <v>1091.1</v>
      </c>
      <c r="M19" s="5">
        <v>1117.1</v>
      </c>
      <c r="N19" s="5">
        <v>1148.4</v>
      </c>
      <c r="O19" s="5">
        <v>1177.4</v>
      </c>
      <c r="P19" s="5">
        <v>1202.3</v>
      </c>
      <c r="Q19" s="5">
        <v>1225.6</v>
      </c>
      <c r="R19" s="5">
        <v>1248.7</v>
      </c>
      <c r="S19" s="5">
        <v>1269.3</v>
      </c>
      <c r="T19" s="5">
        <v>1284.8</v>
      </c>
      <c r="U19" s="5">
        <v>1290.6</v>
      </c>
      <c r="V19" s="5">
        <v>1286.9</v>
      </c>
      <c r="W19" s="5">
        <v>1264.6</v>
      </c>
      <c r="X19" s="5">
        <v>1232.5</v>
      </c>
      <c r="Y19" s="5">
        <v>1188.3</v>
      </c>
      <c r="Z19" s="5">
        <v>1146.3</v>
      </c>
      <c r="AA19" s="5">
        <v>1122</v>
      </c>
    </row>
    <row r="20" spans="2:27" ht="12.75" hidden="1">
      <c r="B20" s="5" t="s">
        <v>201</v>
      </c>
      <c r="C20" s="5">
        <v>665.9</v>
      </c>
      <c r="D20" s="5">
        <v>685.6</v>
      </c>
      <c r="E20" s="5">
        <v>724.2</v>
      </c>
      <c r="F20" s="5">
        <v>755.6</v>
      </c>
      <c r="G20" s="5">
        <v>790.2</v>
      </c>
      <c r="H20" s="5">
        <v>824.8</v>
      </c>
      <c r="I20" s="5">
        <v>880.5</v>
      </c>
      <c r="J20" s="5">
        <v>919</v>
      </c>
      <c r="K20" s="5">
        <v>945.7</v>
      </c>
      <c r="L20" s="5">
        <v>995.2</v>
      </c>
      <c r="M20" s="5">
        <v>1011.6</v>
      </c>
      <c r="N20" s="5">
        <v>1026.8</v>
      </c>
      <c r="O20" s="5">
        <v>1025.2</v>
      </c>
      <c r="P20" s="5">
        <v>1050.9</v>
      </c>
      <c r="Q20" s="5">
        <v>1095.1</v>
      </c>
      <c r="R20" s="5">
        <v>1108.8</v>
      </c>
      <c r="S20" s="5">
        <v>1160.1</v>
      </c>
      <c r="T20" s="5">
        <v>1181</v>
      </c>
      <c r="U20" s="5">
        <v>1211.1</v>
      </c>
      <c r="V20" s="5">
        <v>1243.2</v>
      </c>
      <c r="W20" s="5">
        <v>1265</v>
      </c>
      <c r="X20" s="5">
        <v>1295.4</v>
      </c>
      <c r="Y20" s="5">
        <v>1293.3</v>
      </c>
      <c r="Z20" s="5">
        <v>1295</v>
      </c>
      <c r="AA20" s="5">
        <v>1297.3</v>
      </c>
    </row>
    <row r="21" spans="2:27" ht="12.75" hidden="1">
      <c r="B21" s="5" t="s">
        <v>202</v>
      </c>
      <c r="C21" s="5">
        <v>644.4</v>
      </c>
      <c r="D21" s="5">
        <v>646.7</v>
      </c>
      <c r="E21" s="5">
        <v>642.4</v>
      </c>
      <c r="F21" s="5">
        <v>654</v>
      </c>
      <c r="G21" s="5">
        <v>667.3</v>
      </c>
      <c r="H21" s="5">
        <v>689.2</v>
      </c>
      <c r="I21" s="5">
        <v>709.5</v>
      </c>
      <c r="J21" s="5">
        <v>740.3</v>
      </c>
      <c r="K21" s="5">
        <v>776.4</v>
      </c>
      <c r="L21" s="5">
        <v>790.3</v>
      </c>
      <c r="M21" s="5">
        <v>835.6</v>
      </c>
      <c r="N21" s="5">
        <v>881.7</v>
      </c>
      <c r="O21" s="5">
        <v>945.8</v>
      </c>
      <c r="P21" s="5">
        <v>989.7</v>
      </c>
      <c r="Q21" s="5">
        <v>1019.6</v>
      </c>
      <c r="R21" s="5">
        <v>1066.4</v>
      </c>
      <c r="S21" s="5">
        <v>1064.1</v>
      </c>
      <c r="T21" s="5">
        <v>1095.1</v>
      </c>
      <c r="U21" s="5">
        <v>1114.4</v>
      </c>
      <c r="V21" s="5">
        <v>1138.6</v>
      </c>
      <c r="W21" s="5">
        <v>1176.1</v>
      </c>
      <c r="X21" s="5">
        <v>1202.7</v>
      </c>
      <c r="Y21" s="5">
        <v>1257</v>
      </c>
      <c r="Z21" s="5">
        <v>1293.5</v>
      </c>
      <c r="AA21" s="5">
        <v>1313</v>
      </c>
    </row>
    <row r="22" spans="2:27" ht="12.75" hidden="1">
      <c r="B22" s="5" t="s">
        <v>203</v>
      </c>
      <c r="C22" s="5">
        <v>625.2</v>
      </c>
      <c r="D22" s="5">
        <v>619.1</v>
      </c>
      <c r="E22" s="5">
        <v>630.3</v>
      </c>
      <c r="F22" s="5">
        <v>618.2</v>
      </c>
      <c r="G22" s="5">
        <v>630.7</v>
      </c>
      <c r="H22" s="5">
        <v>620.2</v>
      </c>
      <c r="I22" s="5">
        <v>622.9</v>
      </c>
      <c r="J22" s="5">
        <v>627.7</v>
      </c>
      <c r="K22" s="5">
        <v>618.6</v>
      </c>
      <c r="L22" s="5">
        <v>643.5</v>
      </c>
      <c r="M22" s="5">
        <v>647.5</v>
      </c>
      <c r="N22" s="5">
        <v>679.1</v>
      </c>
      <c r="O22" s="5">
        <v>702.1</v>
      </c>
      <c r="P22" s="5">
        <v>744.1</v>
      </c>
      <c r="Q22" s="5">
        <v>783.4</v>
      </c>
      <c r="R22" s="5">
        <v>820</v>
      </c>
      <c r="S22" s="5">
        <v>876.5</v>
      </c>
      <c r="T22" s="5">
        <v>898</v>
      </c>
      <c r="U22" s="5">
        <v>960.1</v>
      </c>
      <c r="V22" s="5">
        <v>1004.4</v>
      </c>
      <c r="W22" s="5">
        <v>1038.3</v>
      </c>
      <c r="X22" s="5">
        <v>1046.9</v>
      </c>
      <c r="Y22" s="5">
        <v>1067.9</v>
      </c>
      <c r="Z22" s="5">
        <v>1092.6</v>
      </c>
      <c r="AA22" s="5">
        <v>1115.1</v>
      </c>
    </row>
    <row r="23" spans="2:27" ht="12.75" hidden="1">
      <c r="B23" s="5" t="s">
        <v>204</v>
      </c>
      <c r="C23" s="5">
        <v>596.2</v>
      </c>
      <c r="D23" s="5">
        <v>608</v>
      </c>
      <c r="E23" s="5">
        <v>604.7</v>
      </c>
      <c r="F23" s="5">
        <v>619.7</v>
      </c>
      <c r="G23" s="5">
        <v>610.3</v>
      </c>
      <c r="H23" s="5">
        <v>625.3</v>
      </c>
      <c r="I23" s="5">
        <v>626.7</v>
      </c>
      <c r="J23" s="5">
        <v>625.1</v>
      </c>
      <c r="K23" s="5">
        <v>640</v>
      </c>
      <c r="L23" s="5">
        <v>620.1</v>
      </c>
      <c r="M23" s="5">
        <v>627.9</v>
      </c>
      <c r="N23" s="5">
        <v>619.3</v>
      </c>
      <c r="O23" s="5">
        <v>633.9</v>
      </c>
      <c r="P23" s="5">
        <v>637.9</v>
      </c>
      <c r="Q23" s="5">
        <v>647.3</v>
      </c>
      <c r="R23" s="5">
        <v>667.8</v>
      </c>
      <c r="S23" s="5">
        <v>691.8</v>
      </c>
      <c r="T23" s="5">
        <v>747.4</v>
      </c>
      <c r="U23" s="5">
        <v>756.3</v>
      </c>
      <c r="V23" s="5">
        <v>783.4</v>
      </c>
      <c r="W23" s="5">
        <v>819.1</v>
      </c>
      <c r="X23" s="5">
        <v>881.4</v>
      </c>
      <c r="Y23" s="5">
        <v>928.1</v>
      </c>
      <c r="Z23" s="5">
        <v>975.4</v>
      </c>
      <c r="AA23" s="5">
        <v>1029</v>
      </c>
    </row>
    <row r="24" spans="2:27" ht="12.75" hidden="1">
      <c r="B24" s="5" t="s">
        <v>205</v>
      </c>
      <c r="C24" s="5">
        <v>493.6</v>
      </c>
      <c r="D24" s="5">
        <v>513.1</v>
      </c>
      <c r="E24" s="5">
        <v>531.7</v>
      </c>
      <c r="F24" s="5">
        <v>548.5</v>
      </c>
      <c r="G24" s="5">
        <v>557.7</v>
      </c>
      <c r="H24" s="5">
        <v>564.4</v>
      </c>
      <c r="I24" s="5">
        <v>569</v>
      </c>
      <c r="J24" s="5">
        <v>576</v>
      </c>
      <c r="K24" s="5">
        <v>581.9</v>
      </c>
      <c r="L24" s="5">
        <v>589.8</v>
      </c>
      <c r="M24" s="5">
        <v>596.8</v>
      </c>
      <c r="N24" s="5">
        <v>602.8</v>
      </c>
      <c r="O24" s="5">
        <v>606.6</v>
      </c>
      <c r="P24" s="5">
        <v>607.3</v>
      </c>
      <c r="Q24" s="5">
        <v>606.3</v>
      </c>
      <c r="R24" s="5">
        <v>606.3</v>
      </c>
      <c r="S24" s="5">
        <v>605.4</v>
      </c>
      <c r="T24" s="5">
        <v>609.4</v>
      </c>
      <c r="U24" s="5">
        <v>619.8</v>
      </c>
      <c r="V24" s="5">
        <v>632.4</v>
      </c>
      <c r="W24" s="5">
        <v>649.2</v>
      </c>
      <c r="X24" s="5">
        <v>672.1</v>
      </c>
      <c r="Y24" s="5">
        <v>700.9</v>
      </c>
      <c r="Z24" s="5">
        <v>730.1</v>
      </c>
      <c r="AA24" s="5">
        <v>759.7</v>
      </c>
    </row>
    <row r="25" spans="2:27" ht="12.75" hidden="1">
      <c r="B25" s="5" t="s">
        <v>206</v>
      </c>
      <c r="C25" s="5">
        <v>433.9</v>
      </c>
      <c r="D25" s="5">
        <v>435</v>
      </c>
      <c r="E25" s="5">
        <v>434.5</v>
      </c>
      <c r="F25" s="5">
        <v>434.2</v>
      </c>
      <c r="G25" s="5">
        <v>443.2</v>
      </c>
      <c r="H25" s="5">
        <v>458.4</v>
      </c>
      <c r="I25" s="5">
        <v>477.5</v>
      </c>
      <c r="J25" s="5">
        <v>495.9</v>
      </c>
      <c r="K25" s="5">
        <v>512.8</v>
      </c>
      <c r="L25" s="5">
        <v>520.8</v>
      </c>
      <c r="M25" s="5">
        <v>527.2</v>
      </c>
      <c r="N25" s="5">
        <v>534.4</v>
      </c>
      <c r="O25" s="5">
        <v>544.1</v>
      </c>
      <c r="P25" s="5">
        <v>551.8</v>
      </c>
      <c r="Q25" s="5">
        <v>561</v>
      </c>
      <c r="R25" s="5">
        <v>570.4</v>
      </c>
      <c r="S25" s="5">
        <v>579</v>
      </c>
      <c r="T25" s="5">
        <v>583.7</v>
      </c>
      <c r="U25" s="5">
        <v>585</v>
      </c>
      <c r="V25" s="5">
        <v>584.4</v>
      </c>
      <c r="W25" s="5">
        <v>583.5</v>
      </c>
      <c r="X25" s="5">
        <v>582</v>
      </c>
      <c r="Y25" s="5">
        <v>585.3</v>
      </c>
      <c r="Z25" s="5">
        <v>594.5</v>
      </c>
      <c r="AA25" s="5">
        <v>605.6</v>
      </c>
    </row>
    <row r="26" spans="1:27" ht="12.75" hidden="1">
      <c r="A26" s="5" t="s">
        <v>29</v>
      </c>
      <c r="B26" s="5" t="s">
        <v>27</v>
      </c>
      <c r="C26" s="5">
        <v>7604.4</v>
      </c>
      <c r="D26" s="5">
        <v>7749.7</v>
      </c>
      <c r="E26" s="5">
        <v>7893.3</v>
      </c>
      <c r="F26" s="5">
        <v>8030.4</v>
      </c>
      <c r="G26" s="5">
        <v>8178.9</v>
      </c>
      <c r="H26" s="5">
        <v>8312.3</v>
      </c>
      <c r="I26" s="5">
        <v>8426.7</v>
      </c>
      <c r="J26" s="5">
        <v>8526</v>
      </c>
      <c r="K26" s="5">
        <v>8614.8</v>
      </c>
      <c r="L26" s="5">
        <v>8695.3</v>
      </c>
      <c r="M26" s="5">
        <v>8776.2</v>
      </c>
      <c r="N26" s="5">
        <v>8857.3</v>
      </c>
      <c r="O26" s="5">
        <v>8947.7</v>
      </c>
      <c r="P26" s="5">
        <v>9048.1</v>
      </c>
      <c r="Q26" s="5">
        <v>9158.6</v>
      </c>
      <c r="R26" s="5">
        <v>9276.7</v>
      </c>
      <c r="S26" s="5">
        <v>9393.9</v>
      </c>
      <c r="T26" s="5">
        <v>9514.9</v>
      </c>
      <c r="U26" s="5">
        <v>9616.8</v>
      </c>
      <c r="V26" s="5">
        <v>9724.1</v>
      </c>
      <c r="W26" s="5">
        <v>9841</v>
      </c>
      <c r="X26" s="5">
        <v>9968</v>
      </c>
      <c r="Y26" s="5">
        <v>10087.5</v>
      </c>
      <c r="Z26" s="5">
        <v>10205.1</v>
      </c>
      <c r="AA26" s="5">
        <v>10329</v>
      </c>
    </row>
    <row r="27" spans="2:27" ht="12.75" hidden="1">
      <c r="B27" s="5" t="s">
        <v>197</v>
      </c>
      <c r="C27" s="5">
        <v>1153.8</v>
      </c>
      <c r="D27" s="5">
        <v>1161.8</v>
      </c>
      <c r="E27" s="5">
        <v>1169.8</v>
      </c>
      <c r="F27" s="5">
        <v>1171.1</v>
      </c>
      <c r="G27" s="5">
        <v>1163.2</v>
      </c>
      <c r="H27" s="5">
        <v>1136.6</v>
      </c>
      <c r="I27" s="5">
        <v>1097.2</v>
      </c>
      <c r="J27" s="5">
        <v>1049.1</v>
      </c>
      <c r="K27" s="5">
        <v>1001.8</v>
      </c>
      <c r="L27" s="5">
        <v>966.2</v>
      </c>
      <c r="M27" s="5">
        <v>949.2</v>
      </c>
      <c r="N27" s="5">
        <v>936</v>
      </c>
      <c r="O27" s="5">
        <v>928.5</v>
      </c>
      <c r="P27" s="5">
        <v>922.5</v>
      </c>
      <c r="Q27" s="5">
        <v>919.2</v>
      </c>
      <c r="R27" s="5">
        <v>915.7</v>
      </c>
      <c r="S27" s="5">
        <v>916.2</v>
      </c>
      <c r="T27" s="5">
        <v>922.3</v>
      </c>
      <c r="U27" s="5">
        <v>932.9</v>
      </c>
      <c r="V27" s="5">
        <v>944.2</v>
      </c>
      <c r="W27" s="5">
        <v>957.4</v>
      </c>
      <c r="X27" s="5">
        <v>967.5</v>
      </c>
      <c r="Y27" s="5">
        <v>977.7</v>
      </c>
      <c r="Z27" s="5">
        <v>985.3</v>
      </c>
      <c r="AA27" s="5">
        <v>989.9</v>
      </c>
    </row>
    <row r="28" spans="2:27" ht="12.75" hidden="1">
      <c r="B28" s="5" t="s">
        <v>198</v>
      </c>
      <c r="C28" s="5">
        <v>1108.7</v>
      </c>
      <c r="D28" s="5">
        <v>1129.7</v>
      </c>
      <c r="E28" s="5">
        <v>1148</v>
      </c>
      <c r="F28" s="5">
        <v>1164.9</v>
      </c>
      <c r="G28" s="5">
        <v>1187.1</v>
      </c>
      <c r="H28" s="5">
        <v>1211</v>
      </c>
      <c r="I28" s="5">
        <v>1217.7</v>
      </c>
      <c r="J28" s="5">
        <v>1220.8</v>
      </c>
      <c r="K28" s="5">
        <v>1219.9</v>
      </c>
      <c r="L28" s="5">
        <v>1209.4</v>
      </c>
      <c r="M28" s="5">
        <v>1180.5</v>
      </c>
      <c r="N28" s="5">
        <v>1135.4</v>
      </c>
      <c r="O28" s="5">
        <v>1083.7</v>
      </c>
      <c r="P28" s="5">
        <v>1039.2</v>
      </c>
      <c r="Q28" s="5">
        <v>1010</v>
      </c>
      <c r="R28" s="5">
        <v>1001.7</v>
      </c>
      <c r="S28" s="5">
        <v>996.1</v>
      </c>
      <c r="T28" s="5">
        <v>990.8</v>
      </c>
      <c r="U28" s="5">
        <v>979.8</v>
      </c>
      <c r="V28" s="5">
        <v>971.6</v>
      </c>
      <c r="W28" s="5">
        <v>968.1</v>
      </c>
      <c r="X28" s="5">
        <v>975</v>
      </c>
      <c r="Y28" s="5">
        <v>982.2</v>
      </c>
      <c r="Z28" s="5">
        <v>991.6</v>
      </c>
      <c r="AA28" s="5">
        <v>1001.6</v>
      </c>
    </row>
    <row r="29" spans="2:27" ht="12.75" hidden="1">
      <c r="B29" s="5" t="s">
        <v>199</v>
      </c>
      <c r="C29" s="5">
        <v>1007</v>
      </c>
      <c r="D29" s="5">
        <v>1019.1</v>
      </c>
      <c r="E29" s="5">
        <v>1036.4</v>
      </c>
      <c r="F29" s="5">
        <v>1058.6</v>
      </c>
      <c r="G29" s="5">
        <v>1087.1</v>
      </c>
      <c r="H29" s="5">
        <v>1110.9</v>
      </c>
      <c r="I29" s="5">
        <v>1143.9</v>
      </c>
      <c r="J29" s="5">
        <v>1170.8</v>
      </c>
      <c r="K29" s="5">
        <v>1187</v>
      </c>
      <c r="L29" s="5">
        <v>1198.2</v>
      </c>
      <c r="M29" s="5">
        <v>1210.6</v>
      </c>
      <c r="N29" s="5">
        <v>1222</v>
      </c>
      <c r="O29" s="5">
        <v>1235.2</v>
      </c>
      <c r="P29" s="5">
        <v>1242.3</v>
      </c>
      <c r="Q29" s="5">
        <v>1234.8</v>
      </c>
      <c r="R29" s="5">
        <v>1209.5</v>
      </c>
      <c r="S29" s="5">
        <v>1179.3</v>
      </c>
      <c r="T29" s="5">
        <v>1141.5</v>
      </c>
      <c r="U29" s="5">
        <v>1097.7</v>
      </c>
      <c r="V29" s="5">
        <v>1065.2</v>
      </c>
      <c r="W29" s="5">
        <v>1050</v>
      </c>
      <c r="X29" s="5">
        <v>1042</v>
      </c>
      <c r="Y29" s="5">
        <v>1035.1</v>
      </c>
      <c r="Z29" s="5">
        <v>1028.2</v>
      </c>
      <c r="AA29" s="5">
        <v>1026.2</v>
      </c>
    </row>
    <row r="30" spans="2:27" ht="12.75" hidden="1">
      <c r="B30" s="5" t="s">
        <v>200</v>
      </c>
      <c r="C30" s="5">
        <v>819.8</v>
      </c>
      <c r="D30" s="5">
        <v>871.9</v>
      </c>
      <c r="E30" s="5">
        <v>912.6</v>
      </c>
      <c r="F30" s="5">
        <v>949.3</v>
      </c>
      <c r="G30" s="5">
        <v>989.4</v>
      </c>
      <c r="H30" s="5">
        <v>1021.8</v>
      </c>
      <c r="I30" s="5">
        <v>1030.5</v>
      </c>
      <c r="J30" s="5">
        <v>1044.9</v>
      </c>
      <c r="K30" s="5">
        <v>1069.9</v>
      </c>
      <c r="L30" s="5">
        <v>1101.4</v>
      </c>
      <c r="M30" s="5">
        <v>1130</v>
      </c>
      <c r="N30" s="5">
        <v>1159.7</v>
      </c>
      <c r="O30" s="5">
        <v>1186</v>
      </c>
      <c r="P30" s="5">
        <v>1208.5</v>
      </c>
      <c r="Q30" s="5">
        <v>1231.6</v>
      </c>
      <c r="R30" s="5">
        <v>1257.5</v>
      </c>
      <c r="S30" s="5">
        <v>1273.1</v>
      </c>
      <c r="T30" s="5">
        <v>1286.6</v>
      </c>
      <c r="U30" s="5">
        <v>1288.7</v>
      </c>
      <c r="V30" s="5">
        <v>1280.4</v>
      </c>
      <c r="W30" s="5">
        <v>1255.4</v>
      </c>
      <c r="X30" s="5">
        <v>1223.7</v>
      </c>
      <c r="Y30" s="5">
        <v>1181.9</v>
      </c>
      <c r="Z30" s="5">
        <v>1142.6</v>
      </c>
      <c r="AA30" s="5">
        <v>1116.4</v>
      </c>
    </row>
    <row r="31" spans="2:27" ht="12.75" hidden="1">
      <c r="B31" s="5" t="s">
        <v>201</v>
      </c>
      <c r="C31" s="5">
        <v>674.3</v>
      </c>
      <c r="D31" s="5">
        <v>679.2</v>
      </c>
      <c r="E31" s="5">
        <v>705.3</v>
      </c>
      <c r="F31" s="5">
        <v>734.4</v>
      </c>
      <c r="G31" s="5">
        <v>763.8</v>
      </c>
      <c r="H31" s="5">
        <v>798.6</v>
      </c>
      <c r="I31" s="5">
        <v>845.8</v>
      </c>
      <c r="J31" s="5">
        <v>887.3</v>
      </c>
      <c r="K31" s="5">
        <v>930.3</v>
      </c>
      <c r="L31" s="5">
        <v>975.3</v>
      </c>
      <c r="M31" s="5">
        <v>1012.4</v>
      </c>
      <c r="N31" s="5">
        <v>1020.1</v>
      </c>
      <c r="O31" s="5">
        <v>1039</v>
      </c>
      <c r="P31" s="5">
        <v>1079.6</v>
      </c>
      <c r="Q31" s="5">
        <v>1106.3</v>
      </c>
      <c r="R31" s="5">
        <v>1136.5</v>
      </c>
      <c r="S31" s="5">
        <v>1155.2</v>
      </c>
      <c r="T31" s="5">
        <v>1199</v>
      </c>
      <c r="U31" s="5">
        <v>1209.7</v>
      </c>
      <c r="V31" s="5">
        <v>1247.6</v>
      </c>
      <c r="W31" s="5">
        <v>1268.3</v>
      </c>
      <c r="X31" s="5">
        <v>1290.5</v>
      </c>
      <c r="Y31" s="5">
        <v>1297.8</v>
      </c>
      <c r="Z31" s="5">
        <v>1300.3</v>
      </c>
      <c r="AA31" s="5">
        <v>1293.3</v>
      </c>
    </row>
    <row r="32" spans="2:27" ht="12.75" hidden="1">
      <c r="B32" s="5" t="s">
        <v>202</v>
      </c>
      <c r="C32" s="5">
        <v>607.3</v>
      </c>
      <c r="D32" s="5">
        <v>625.3</v>
      </c>
      <c r="E32" s="5">
        <v>631.4</v>
      </c>
      <c r="F32" s="5">
        <v>643</v>
      </c>
      <c r="G32" s="5">
        <v>658</v>
      </c>
      <c r="H32" s="5">
        <v>677.6</v>
      </c>
      <c r="I32" s="5">
        <v>709.2</v>
      </c>
      <c r="J32" s="5">
        <v>742.3</v>
      </c>
      <c r="K32" s="5">
        <v>768</v>
      </c>
      <c r="L32" s="5">
        <v>789</v>
      </c>
      <c r="M32" s="5">
        <v>816.9</v>
      </c>
      <c r="N32" s="5">
        <v>878.8</v>
      </c>
      <c r="O32" s="5">
        <v>931.1</v>
      </c>
      <c r="P32" s="5">
        <v>969.1</v>
      </c>
      <c r="Q32" s="5">
        <v>1023.9</v>
      </c>
      <c r="R32" s="5">
        <v>1062.1</v>
      </c>
      <c r="S32" s="5">
        <v>1093</v>
      </c>
      <c r="T32" s="5">
        <v>1102.9</v>
      </c>
      <c r="U32" s="5">
        <v>1144.8</v>
      </c>
      <c r="V32" s="5">
        <v>1161.8</v>
      </c>
      <c r="W32" s="5">
        <v>1197.6</v>
      </c>
      <c r="X32" s="5">
        <v>1228.9</v>
      </c>
      <c r="Y32" s="5">
        <v>1267.9</v>
      </c>
      <c r="Z32" s="5">
        <v>1296.8</v>
      </c>
      <c r="AA32" s="5">
        <v>1320.9</v>
      </c>
    </row>
    <row r="33" spans="2:27" ht="12.75" hidden="1">
      <c r="B33" s="5" t="s">
        <v>203</v>
      </c>
      <c r="C33" s="5">
        <v>622.5</v>
      </c>
      <c r="D33" s="5">
        <v>631.5</v>
      </c>
      <c r="E33" s="5">
        <v>630.4</v>
      </c>
      <c r="F33" s="5">
        <v>620.4</v>
      </c>
      <c r="G33" s="5">
        <v>628.7</v>
      </c>
      <c r="H33" s="5">
        <v>611.5</v>
      </c>
      <c r="I33" s="5">
        <v>618.1</v>
      </c>
      <c r="J33" s="5">
        <v>619.5</v>
      </c>
      <c r="K33" s="5">
        <v>631.9</v>
      </c>
      <c r="L33" s="5">
        <v>641.5</v>
      </c>
      <c r="M33" s="5">
        <v>647.7</v>
      </c>
      <c r="N33" s="5">
        <v>689.6</v>
      </c>
      <c r="O33" s="5">
        <v>696.4</v>
      </c>
      <c r="P33" s="5">
        <v>746.3</v>
      </c>
      <c r="Q33" s="5">
        <v>789.9</v>
      </c>
      <c r="R33" s="5">
        <v>816.3</v>
      </c>
      <c r="S33" s="5">
        <v>863.9</v>
      </c>
      <c r="T33" s="5">
        <v>917.4</v>
      </c>
      <c r="U33" s="5">
        <v>973.5</v>
      </c>
      <c r="V33" s="5">
        <v>1022.6</v>
      </c>
      <c r="W33" s="5">
        <v>1056.5</v>
      </c>
      <c r="X33" s="5">
        <v>1069.9</v>
      </c>
      <c r="Y33" s="5">
        <v>1093.3</v>
      </c>
      <c r="Z33" s="5">
        <v>1123.8</v>
      </c>
      <c r="AA33" s="5">
        <v>1148.3</v>
      </c>
    </row>
    <row r="34" spans="2:27" ht="12.75" hidden="1">
      <c r="B34" s="5" t="s">
        <v>204</v>
      </c>
      <c r="C34" s="5">
        <v>619.2</v>
      </c>
      <c r="D34" s="5">
        <v>607.9</v>
      </c>
      <c r="E34" s="5">
        <v>608.1</v>
      </c>
      <c r="F34" s="5">
        <v>613.6</v>
      </c>
      <c r="G34" s="5">
        <v>603.8</v>
      </c>
      <c r="H34" s="5">
        <v>621.8</v>
      </c>
      <c r="I34" s="5">
        <v>617.9</v>
      </c>
      <c r="J34" s="5">
        <v>619.6</v>
      </c>
      <c r="K34" s="5">
        <v>614.7</v>
      </c>
      <c r="L34" s="5">
        <v>612.8</v>
      </c>
      <c r="M34" s="5">
        <v>620.8</v>
      </c>
      <c r="N34" s="5">
        <v>602.5</v>
      </c>
      <c r="O34" s="5">
        <v>631.6</v>
      </c>
      <c r="P34" s="5">
        <v>626.8</v>
      </c>
      <c r="Q34" s="5">
        <v>630.4</v>
      </c>
      <c r="R34" s="5">
        <v>662.7</v>
      </c>
      <c r="S34" s="5">
        <v>699.4</v>
      </c>
      <c r="T34" s="5">
        <v>729.4</v>
      </c>
      <c r="U34" s="5">
        <v>752.4</v>
      </c>
      <c r="V34" s="5">
        <v>780</v>
      </c>
      <c r="W34" s="5">
        <v>818.8</v>
      </c>
      <c r="X34" s="5">
        <v>877.3</v>
      </c>
      <c r="Y34" s="5">
        <v>924.2</v>
      </c>
      <c r="Z34" s="5">
        <v>968</v>
      </c>
      <c r="AA34" s="5">
        <v>1020.8</v>
      </c>
    </row>
    <row r="35" spans="2:27" ht="12.75" hidden="1">
      <c r="B35" s="5" t="s">
        <v>205</v>
      </c>
      <c r="C35" s="5">
        <v>525.9</v>
      </c>
      <c r="D35" s="5">
        <v>550.6</v>
      </c>
      <c r="E35" s="5">
        <v>573.7</v>
      </c>
      <c r="F35" s="5">
        <v>592.9</v>
      </c>
      <c r="G35" s="5">
        <v>602.9</v>
      </c>
      <c r="H35" s="5">
        <v>608</v>
      </c>
      <c r="I35" s="5">
        <v>608.3</v>
      </c>
      <c r="J35" s="5">
        <v>610.3</v>
      </c>
      <c r="K35" s="5">
        <v>610.2</v>
      </c>
      <c r="L35" s="5">
        <v>612.2</v>
      </c>
      <c r="M35" s="5">
        <v>614.3</v>
      </c>
      <c r="N35" s="5">
        <v>616.7</v>
      </c>
      <c r="O35" s="5">
        <v>616.6</v>
      </c>
      <c r="P35" s="5">
        <v>614.1</v>
      </c>
      <c r="Q35" s="5">
        <v>611.6</v>
      </c>
      <c r="R35" s="5">
        <v>611.1</v>
      </c>
      <c r="S35" s="5">
        <v>611.1</v>
      </c>
      <c r="T35" s="5">
        <v>616.7</v>
      </c>
      <c r="U35" s="5">
        <v>629.9</v>
      </c>
      <c r="V35" s="5">
        <v>644.5</v>
      </c>
      <c r="W35" s="5">
        <v>663.7</v>
      </c>
      <c r="X35" s="5">
        <v>687.8</v>
      </c>
      <c r="Y35" s="5">
        <v>717.5</v>
      </c>
      <c r="Z35" s="5">
        <v>747.7</v>
      </c>
      <c r="AA35" s="5">
        <v>778.2</v>
      </c>
    </row>
    <row r="36" spans="2:27" ht="12.75" hidden="1">
      <c r="B36" s="5" t="s">
        <v>206</v>
      </c>
      <c r="C36" s="5">
        <v>465.9</v>
      </c>
      <c r="D36" s="5">
        <v>472.7</v>
      </c>
      <c r="E36" s="5">
        <v>477.6</v>
      </c>
      <c r="F36" s="5">
        <v>482</v>
      </c>
      <c r="G36" s="5">
        <v>495</v>
      </c>
      <c r="H36" s="5">
        <v>514.5</v>
      </c>
      <c r="I36" s="5">
        <v>538.3</v>
      </c>
      <c r="J36" s="5">
        <v>561.3</v>
      </c>
      <c r="K36" s="5">
        <v>581</v>
      </c>
      <c r="L36" s="5">
        <v>589.5</v>
      </c>
      <c r="M36" s="5">
        <v>593.9</v>
      </c>
      <c r="N36" s="5">
        <v>596.4</v>
      </c>
      <c r="O36" s="5">
        <v>599.6</v>
      </c>
      <c r="P36" s="5">
        <v>599.7</v>
      </c>
      <c r="Q36" s="5">
        <v>601.1</v>
      </c>
      <c r="R36" s="5">
        <v>603.7</v>
      </c>
      <c r="S36" s="5">
        <v>606.7</v>
      </c>
      <c r="T36" s="5">
        <v>608.2</v>
      </c>
      <c r="U36" s="5">
        <v>607.3</v>
      </c>
      <c r="V36" s="5">
        <v>606.2</v>
      </c>
      <c r="W36" s="5">
        <v>605.4</v>
      </c>
      <c r="X36" s="5">
        <v>605.5</v>
      </c>
      <c r="Y36" s="5">
        <v>610</v>
      </c>
      <c r="Z36" s="5">
        <v>620.8</v>
      </c>
      <c r="AA36" s="5">
        <v>633.4</v>
      </c>
    </row>
    <row r="37" ht="12.75" hidden="1"/>
    <row r="38" spans="1:2" ht="12.75" hidden="1">
      <c r="A38" s="5" t="s">
        <v>193</v>
      </c>
      <c r="B38" s="5" t="s">
        <v>207</v>
      </c>
    </row>
    <row r="39" spans="3:27" ht="12.75" hidden="1">
      <c r="C39" s="5">
        <v>1976</v>
      </c>
      <c r="D39" s="5">
        <v>1977</v>
      </c>
      <c r="E39" s="5">
        <v>1978</v>
      </c>
      <c r="F39" s="5">
        <v>1979</v>
      </c>
      <c r="G39" s="5">
        <v>1980</v>
      </c>
      <c r="H39" s="5">
        <v>1981</v>
      </c>
      <c r="I39" s="5">
        <v>1982</v>
      </c>
      <c r="J39" s="5">
        <v>1983</v>
      </c>
      <c r="K39" s="5">
        <v>1984</v>
      </c>
      <c r="L39" s="5">
        <v>1985</v>
      </c>
      <c r="M39" s="5">
        <v>1986</v>
      </c>
      <c r="N39" s="5">
        <v>1987</v>
      </c>
      <c r="O39" s="5">
        <v>1988</v>
      </c>
      <c r="P39" s="5">
        <v>1989</v>
      </c>
      <c r="Q39" s="5">
        <v>1990</v>
      </c>
      <c r="R39" s="5">
        <v>1991</v>
      </c>
      <c r="S39" s="5">
        <v>1992</v>
      </c>
      <c r="T39" s="5">
        <v>1993</v>
      </c>
      <c r="U39" s="5">
        <v>1994</v>
      </c>
      <c r="V39" s="5">
        <v>1995</v>
      </c>
      <c r="W39" s="5">
        <v>1996</v>
      </c>
      <c r="X39" s="5">
        <v>1997</v>
      </c>
      <c r="Y39" s="5">
        <v>1998</v>
      </c>
      <c r="Z39" s="5">
        <v>1999</v>
      </c>
      <c r="AA39" s="5">
        <v>2000</v>
      </c>
    </row>
    <row r="40" spans="1:27" ht="12.75" hidden="1">
      <c r="A40" s="5" t="s">
        <v>28</v>
      </c>
      <c r="B40" s="5" t="s">
        <v>27</v>
      </c>
      <c r="C40" s="5">
        <v>6436.2</v>
      </c>
      <c r="D40" s="5">
        <v>6561.4</v>
      </c>
      <c r="E40" s="5">
        <v>6716</v>
      </c>
      <c r="F40" s="5">
        <v>6872.7</v>
      </c>
      <c r="G40" s="5">
        <v>7006.5</v>
      </c>
      <c r="H40" s="5">
        <v>7145.3</v>
      </c>
      <c r="I40" s="5">
        <v>7120</v>
      </c>
      <c r="J40" s="5">
        <v>7197.2</v>
      </c>
      <c r="K40" s="5">
        <v>7270.6</v>
      </c>
      <c r="L40" s="5">
        <v>7361.8</v>
      </c>
      <c r="M40" s="5">
        <v>7462.8</v>
      </c>
      <c r="N40" s="5">
        <v>7551.5</v>
      </c>
      <c r="O40" s="5">
        <v>7630.5</v>
      </c>
      <c r="P40" s="5">
        <v>7742.2</v>
      </c>
      <c r="Q40" s="5">
        <v>7789.6</v>
      </c>
      <c r="R40" s="5">
        <v>7777.8</v>
      </c>
      <c r="S40" s="5">
        <v>7781.5</v>
      </c>
      <c r="T40" s="5">
        <v>7852.5</v>
      </c>
      <c r="U40" s="5">
        <v>7901.9</v>
      </c>
      <c r="V40" s="5">
        <v>7947.9</v>
      </c>
      <c r="W40" s="5">
        <v>8017.1</v>
      </c>
      <c r="X40" s="5">
        <v>8133.1</v>
      </c>
      <c r="Y40" s="5">
        <v>8225.7</v>
      </c>
      <c r="Z40" s="5">
        <v>8382.2</v>
      </c>
      <c r="AA40" s="5">
        <v>8499.3</v>
      </c>
    </row>
    <row r="41" spans="2:27" ht="12.75" hidden="1">
      <c r="B41" s="5" t="s">
        <v>197</v>
      </c>
      <c r="C41" s="5">
        <v>632.6</v>
      </c>
      <c r="D41" s="5">
        <v>656.5</v>
      </c>
      <c r="E41" s="5">
        <v>668.8</v>
      </c>
      <c r="F41" s="5">
        <v>700.3</v>
      </c>
      <c r="G41" s="5">
        <v>707.3</v>
      </c>
      <c r="H41" s="5">
        <v>697.6</v>
      </c>
      <c r="I41" s="5">
        <v>626.7</v>
      </c>
      <c r="J41" s="5">
        <v>592.8</v>
      </c>
      <c r="K41" s="5">
        <v>575.4</v>
      </c>
      <c r="L41" s="5">
        <v>554.7</v>
      </c>
      <c r="M41" s="5">
        <v>562.7</v>
      </c>
      <c r="N41" s="5">
        <v>573.1</v>
      </c>
      <c r="O41" s="5">
        <v>573.9</v>
      </c>
      <c r="P41" s="5">
        <v>588.2</v>
      </c>
      <c r="Q41" s="5">
        <v>578.8</v>
      </c>
      <c r="R41" s="5">
        <v>549.4</v>
      </c>
      <c r="S41" s="5">
        <v>519.9</v>
      </c>
      <c r="T41" s="5">
        <v>505.9</v>
      </c>
      <c r="U41" s="5">
        <v>505.2</v>
      </c>
      <c r="V41" s="5">
        <v>501</v>
      </c>
      <c r="W41" s="5">
        <v>492.7</v>
      </c>
      <c r="X41" s="5">
        <v>488.3</v>
      </c>
      <c r="Y41" s="5">
        <v>496.5</v>
      </c>
      <c r="Z41" s="5">
        <v>525</v>
      </c>
      <c r="AA41" s="5">
        <v>538.8</v>
      </c>
    </row>
    <row r="42" spans="2:27" ht="12.75" hidden="1">
      <c r="B42" s="5" t="s">
        <v>198</v>
      </c>
      <c r="C42" s="5">
        <v>949.3</v>
      </c>
      <c r="D42" s="5">
        <v>967.1</v>
      </c>
      <c r="E42" s="5">
        <v>992.5</v>
      </c>
      <c r="F42" s="5">
        <v>1014.7</v>
      </c>
      <c r="G42" s="5">
        <v>1037.5</v>
      </c>
      <c r="H42" s="5">
        <v>1061</v>
      </c>
      <c r="I42" s="5">
        <v>1045.1</v>
      </c>
      <c r="J42" s="5">
        <v>1052.2</v>
      </c>
      <c r="K42" s="5">
        <v>1049.6</v>
      </c>
      <c r="L42" s="5">
        <v>1048.4</v>
      </c>
      <c r="M42" s="5">
        <v>1029.7</v>
      </c>
      <c r="N42" s="5">
        <v>991.6</v>
      </c>
      <c r="O42" s="5">
        <v>945.8</v>
      </c>
      <c r="P42" s="5">
        <v>902.2</v>
      </c>
      <c r="Q42" s="5">
        <v>861.5</v>
      </c>
      <c r="R42" s="5">
        <v>835.7</v>
      </c>
      <c r="S42" s="5">
        <v>825</v>
      </c>
      <c r="T42" s="5">
        <v>817.3</v>
      </c>
      <c r="U42" s="5">
        <v>805.9</v>
      </c>
      <c r="V42" s="5">
        <v>792.5</v>
      </c>
      <c r="W42" s="5">
        <v>791.7</v>
      </c>
      <c r="X42" s="5">
        <v>798.1</v>
      </c>
      <c r="Y42" s="5">
        <v>799.7</v>
      </c>
      <c r="Z42" s="5">
        <v>821.8</v>
      </c>
      <c r="AA42" s="5">
        <v>829.2</v>
      </c>
    </row>
    <row r="43" spans="2:27" ht="12.75" hidden="1">
      <c r="B43" s="5" t="s">
        <v>199</v>
      </c>
      <c r="C43" s="5">
        <v>963.1</v>
      </c>
      <c r="D43" s="5">
        <v>967</v>
      </c>
      <c r="E43" s="5">
        <v>981.9</v>
      </c>
      <c r="F43" s="5">
        <v>1000.6</v>
      </c>
      <c r="G43" s="5">
        <v>1019.9</v>
      </c>
      <c r="H43" s="5">
        <v>1041.5</v>
      </c>
      <c r="I43" s="5">
        <v>1056.3</v>
      </c>
      <c r="J43" s="5">
        <v>1077</v>
      </c>
      <c r="K43" s="5">
        <v>1092.5</v>
      </c>
      <c r="L43" s="5">
        <v>1115.4</v>
      </c>
      <c r="M43" s="5">
        <v>1134.4</v>
      </c>
      <c r="N43" s="5">
        <v>1145.7</v>
      </c>
      <c r="O43" s="5">
        <v>1158.5</v>
      </c>
      <c r="P43" s="5">
        <v>1164.8</v>
      </c>
      <c r="Q43" s="5">
        <v>1152.5</v>
      </c>
      <c r="R43" s="5">
        <v>1113.4</v>
      </c>
      <c r="S43" s="5">
        <v>1076.1</v>
      </c>
      <c r="T43" s="5">
        <v>1035.4</v>
      </c>
      <c r="U43" s="5">
        <v>999.7</v>
      </c>
      <c r="V43" s="5">
        <v>964.2</v>
      </c>
      <c r="W43" s="5">
        <v>953.9</v>
      </c>
      <c r="X43" s="5">
        <v>948.9</v>
      </c>
      <c r="Y43" s="5">
        <v>950.6</v>
      </c>
      <c r="Z43" s="5">
        <v>939.6</v>
      </c>
      <c r="AA43" s="5">
        <v>939.7</v>
      </c>
    </row>
    <row r="44" spans="2:27" ht="12.75" hidden="1">
      <c r="B44" s="5" t="s">
        <v>200</v>
      </c>
      <c r="C44" s="5">
        <v>806.7</v>
      </c>
      <c r="D44" s="5">
        <v>855.2</v>
      </c>
      <c r="E44" s="5">
        <v>895.7</v>
      </c>
      <c r="F44" s="5">
        <v>926.5</v>
      </c>
      <c r="G44" s="5">
        <v>958.8</v>
      </c>
      <c r="H44" s="5">
        <v>985.2</v>
      </c>
      <c r="I44" s="5">
        <v>980.4</v>
      </c>
      <c r="J44" s="5">
        <v>985.7</v>
      </c>
      <c r="K44" s="5">
        <v>1008.5</v>
      </c>
      <c r="L44" s="5">
        <v>1030.8</v>
      </c>
      <c r="M44" s="5">
        <v>1062.1</v>
      </c>
      <c r="N44" s="5">
        <v>1087.3</v>
      </c>
      <c r="O44" s="5">
        <v>1115</v>
      </c>
      <c r="P44" s="5">
        <v>1137.7</v>
      </c>
      <c r="Q44" s="5">
        <v>1155.8</v>
      </c>
      <c r="R44" s="5">
        <v>1162.2</v>
      </c>
      <c r="S44" s="5">
        <v>1166</v>
      </c>
      <c r="T44" s="5">
        <v>1190.5</v>
      </c>
      <c r="U44" s="5">
        <v>1179.5</v>
      </c>
      <c r="V44" s="5">
        <v>1182.6</v>
      </c>
      <c r="W44" s="5">
        <v>1166</v>
      </c>
      <c r="X44" s="5">
        <v>1133.3</v>
      </c>
      <c r="Y44" s="5">
        <v>1102.4</v>
      </c>
      <c r="Z44" s="5">
        <v>1060.3</v>
      </c>
      <c r="AA44" s="5">
        <v>1039.9</v>
      </c>
    </row>
    <row r="45" spans="2:27" ht="12.75" hidden="1">
      <c r="B45" s="5" t="s">
        <v>201</v>
      </c>
      <c r="C45" s="5">
        <v>640.3</v>
      </c>
      <c r="D45" s="5">
        <v>657.7</v>
      </c>
      <c r="E45" s="5">
        <v>697</v>
      </c>
      <c r="F45" s="5">
        <v>729</v>
      </c>
      <c r="G45" s="5">
        <v>756.7</v>
      </c>
      <c r="H45" s="5">
        <v>792.6</v>
      </c>
      <c r="I45" s="5">
        <v>839.6</v>
      </c>
      <c r="J45" s="5">
        <v>872.7</v>
      </c>
      <c r="K45" s="5">
        <v>900.2</v>
      </c>
      <c r="L45" s="5">
        <v>949.4</v>
      </c>
      <c r="M45" s="5">
        <v>959</v>
      </c>
      <c r="N45" s="5">
        <v>971.9</v>
      </c>
      <c r="O45" s="5">
        <v>965.3</v>
      </c>
      <c r="P45" s="5">
        <v>990.2</v>
      </c>
      <c r="Q45" s="5">
        <v>1031.7</v>
      </c>
      <c r="R45" s="5">
        <v>1037.8</v>
      </c>
      <c r="S45" s="5">
        <v>1074.1</v>
      </c>
      <c r="T45" s="5">
        <v>1092.7</v>
      </c>
      <c r="U45" s="5">
        <v>1120.7</v>
      </c>
      <c r="V45" s="5">
        <v>1148.4</v>
      </c>
      <c r="W45" s="5">
        <v>1166.9</v>
      </c>
      <c r="X45" s="5">
        <v>1197.5</v>
      </c>
      <c r="Y45" s="5">
        <v>1200.9</v>
      </c>
      <c r="Z45" s="5">
        <v>1202.7</v>
      </c>
      <c r="AA45" s="5">
        <v>1200.7</v>
      </c>
    </row>
    <row r="46" spans="2:27" ht="12.75" hidden="1">
      <c r="B46" s="5" t="s">
        <v>202</v>
      </c>
      <c r="C46" s="5">
        <v>614.4</v>
      </c>
      <c r="D46" s="5">
        <v>615.4</v>
      </c>
      <c r="E46" s="5">
        <v>610.7</v>
      </c>
      <c r="F46" s="5">
        <v>623.9</v>
      </c>
      <c r="G46" s="5">
        <v>636.9</v>
      </c>
      <c r="H46" s="5">
        <v>658.1</v>
      </c>
      <c r="I46" s="5">
        <v>670</v>
      </c>
      <c r="J46" s="5">
        <v>699.7</v>
      </c>
      <c r="K46" s="5">
        <v>731.6</v>
      </c>
      <c r="L46" s="5">
        <v>748.2</v>
      </c>
      <c r="M46" s="5">
        <v>789.6</v>
      </c>
      <c r="N46" s="5">
        <v>836.6</v>
      </c>
      <c r="O46" s="5">
        <v>898.1</v>
      </c>
      <c r="P46" s="5">
        <v>937.5</v>
      </c>
      <c r="Q46" s="5">
        <v>959.8</v>
      </c>
      <c r="R46" s="5">
        <v>998.4</v>
      </c>
      <c r="S46" s="5">
        <v>985.9</v>
      </c>
      <c r="T46" s="5">
        <v>1017.3</v>
      </c>
      <c r="U46" s="5">
        <v>1032.1</v>
      </c>
      <c r="V46" s="5">
        <v>1047.6</v>
      </c>
      <c r="W46" s="5">
        <v>1076.6</v>
      </c>
      <c r="X46" s="5">
        <v>1111.6</v>
      </c>
      <c r="Y46" s="5">
        <v>1155.1</v>
      </c>
      <c r="Z46" s="5">
        <v>1193.5</v>
      </c>
      <c r="AA46" s="5">
        <v>1211.3</v>
      </c>
    </row>
    <row r="47" spans="2:27" ht="12.75" hidden="1">
      <c r="B47" s="5" t="s">
        <v>203</v>
      </c>
      <c r="C47" s="5">
        <v>586.2</v>
      </c>
      <c r="D47" s="5">
        <v>578.1</v>
      </c>
      <c r="E47" s="5">
        <v>592.1</v>
      </c>
      <c r="F47" s="5">
        <v>580.1</v>
      </c>
      <c r="G47" s="5">
        <v>591</v>
      </c>
      <c r="H47" s="5">
        <v>583.5</v>
      </c>
      <c r="I47" s="5">
        <v>578.1</v>
      </c>
      <c r="J47" s="5">
        <v>584.4</v>
      </c>
      <c r="K47" s="5">
        <v>574.8</v>
      </c>
      <c r="L47" s="5">
        <v>597.1</v>
      </c>
      <c r="M47" s="5">
        <v>603.3</v>
      </c>
      <c r="N47" s="5">
        <v>633.9</v>
      </c>
      <c r="O47" s="5">
        <v>655</v>
      </c>
      <c r="P47" s="5">
        <v>695.4</v>
      </c>
      <c r="Q47" s="5">
        <v>724.9</v>
      </c>
      <c r="R47" s="5">
        <v>760.7</v>
      </c>
      <c r="S47" s="5">
        <v>802.7</v>
      </c>
      <c r="T47" s="5">
        <v>823.7</v>
      </c>
      <c r="U47" s="5">
        <v>883</v>
      </c>
      <c r="V47" s="5">
        <v>915.9</v>
      </c>
      <c r="W47" s="5">
        <v>940.4</v>
      </c>
      <c r="X47" s="5">
        <v>946.9</v>
      </c>
      <c r="Y47" s="5">
        <v>969</v>
      </c>
      <c r="Z47" s="5">
        <v>995.5</v>
      </c>
      <c r="AA47" s="5">
        <v>1016.7</v>
      </c>
    </row>
    <row r="48" spans="2:27" ht="12.75" hidden="1">
      <c r="B48" s="5" t="s">
        <v>204</v>
      </c>
      <c r="C48" s="5">
        <v>540.1</v>
      </c>
      <c r="D48" s="5">
        <v>550.8</v>
      </c>
      <c r="E48" s="5">
        <v>550.2</v>
      </c>
      <c r="F48" s="5">
        <v>560.9</v>
      </c>
      <c r="G48" s="5">
        <v>551.5</v>
      </c>
      <c r="H48" s="5">
        <v>568.1</v>
      </c>
      <c r="I48" s="5">
        <v>565.5</v>
      </c>
      <c r="J48" s="5">
        <v>566.5</v>
      </c>
      <c r="K48" s="5">
        <v>567.6</v>
      </c>
      <c r="L48" s="5">
        <v>550.4</v>
      </c>
      <c r="M48" s="5">
        <v>561</v>
      </c>
      <c r="N48" s="5">
        <v>562.8</v>
      </c>
      <c r="O48" s="5">
        <v>564.3</v>
      </c>
      <c r="P48" s="5">
        <v>569.1</v>
      </c>
      <c r="Q48" s="5">
        <v>574.5</v>
      </c>
      <c r="R48" s="5">
        <v>586.7</v>
      </c>
      <c r="S48" s="5">
        <v>605.1</v>
      </c>
      <c r="T48" s="5">
        <v>649.2</v>
      </c>
      <c r="U48" s="5">
        <v>656.1</v>
      </c>
      <c r="V48" s="5">
        <v>681.7</v>
      </c>
      <c r="W48" s="5">
        <v>709.2</v>
      </c>
      <c r="X48" s="5">
        <v>760.5</v>
      </c>
      <c r="Y48" s="5">
        <v>794.6</v>
      </c>
      <c r="Z48" s="5">
        <v>839.4</v>
      </c>
      <c r="AA48" s="5">
        <v>889.6</v>
      </c>
    </row>
    <row r="49" spans="2:27" ht="12.75" hidden="1">
      <c r="B49" s="5" t="s">
        <v>205</v>
      </c>
      <c r="C49" s="5">
        <v>415.1</v>
      </c>
      <c r="D49" s="5">
        <v>430.1</v>
      </c>
      <c r="E49" s="5">
        <v>442.7</v>
      </c>
      <c r="F49" s="5">
        <v>452.8</v>
      </c>
      <c r="G49" s="5">
        <v>462.9</v>
      </c>
      <c r="H49" s="5">
        <v>464.4</v>
      </c>
      <c r="I49" s="5">
        <v>461</v>
      </c>
      <c r="J49" s="5">
        <v>467.9</v>
      </c>
      <c r="K49" s="5">
        <v>466.4</v>
      </c>
      <c r="L49" s="5">
        <v>475.9</v>
      </c>
      <c r="M49" s="5">
        <v>468.3</v>
      </c>
      <c r="N49" s="5">
        <v>472.8</v>
      </c>
      <c r="O49" s="5">
        <v>473</v>
      </c>
      <c r="P49" s="5">
        <v>472.4</v>
      </c>
      <c r="Q49" s="5">
        <v>463</v>
      </c>
      <c r="R49" s="5">
        <v>460.7</v>
      </c>
      <c r="S49" s="5">
        <v>448.1</v>
      </c>
      <c r="T49" s="5">
        <v>445.9</v>
      </c>
      <c r="U49" s="5">
        <v>447.1</v>
      </c>
      <c r="V49" s="5">
        <v>457.8</v>
      </c>
      <c r="W49" s="5">
        <v>465.3</v>
      </c>
      <c r="X49" s="5">
        <v>482.3</v>
      </c>
      <c r="Y49" s="5">
        <v>495.1</v>
      </c>
      <c r="Z49" s="5">
        <v>527.2</v>
      </c>
      <c r="AA49" s="5">
        <v>554</v>
      </c>
    </row>
    <row r="50" spans="2:27" ht="12.75" hidden="1">
      <c r="B50" s="5" t="s">
        <v>206</v>
      </c>
      <c r="C50" s="5">
        <v>288.5</v>
      </c>
      <c r="D50" s="5">
        <v>283.4</v>
      </c>
      <c r="E50" s="5">
        <v>284.5</v>
      </c>
      <c r="F50" s="5">
        <v>283.9</v>
      </c>
      <c r="G50" s="5">
        <v>284</v>
      </c>
      <c r="H50" s="5">
        <v>293.3</v>
      </c>
      <c r="I50" s="5">
        <v>297.4</v>
      </c>
      <c r="J50" s="5">
        <v>298.3</v>
      </c>
      <c r="K50" s="5">
        <v>303.8</v>
      </c>
      <c r="L50" s="5">
        <v>291.5</v>
      </c>
      <c r="M50" s="5">
        <v>292.7</v>
      </c>
      <c r="N50" s="5">
        <v>275.9</v>
      </c>
      <c r="O50" s="5">
        <v>281.6</v>
      </c>
      <c r="P50" s="5">
        <v>284.8</v>
      </c>
      <c r="Q50" s="5">
        <v>287</v>
      </c>
      <c r="R50" s="5">
        <v>272.7</v>
      </c>
      <c r="S50" s="5">
        <v>278.8</v>
      </c>
      <c r="T50" s="5">
        <v>274.8</v>
      </c>
      <c r="U50" s="5">
        <v>272.9</v>
      </c>
      <c r="V50" s="5">
        <v>256.2</v>
      </c>
      <c r="W50" s="5">
        <v>254.4</v>
      </c>
      <c r="X50" s="5">
        <v>265.7</v>
      </c>
      <c r="Y50" s="5">
        <v>261.7</v>
      </c>
      <c r="Z50" s="5">
        <v>277.1</v>
      </c>
      <c r="AA50" s="5">
        <v>279.4</v>
      </c>
    </row>
    <row r="51" spans="1:27" ht="12.75" hidden="1">
      <c r="A51" s="5" t="s">
        <v>29</v>
      </c>
      <c r="B51" s="5" t="s">
        <v>27</v>
      </c>
      <c r="C51" s="5">
        <v>3906.8</v>
      </c>
      <c r="D51" s="5">
        <v>4044</v>
      </c>
      <c r="E51" s="5">
        <v>4252.7</v>
      </c>
      <c r="F51" s="5">
        <v>4476</v>
      </c>
      <c r="G51" s="5">
        <v>4680.8</v>
      </c>
      <c r="H51" s="5">
        <v>4902.9</v>
      </c>
      <c r="I51" s="5">
        <v>4997.1</v>
      </c>
      <c r="J51" s="5">
        <v>5153.7</v>
      </c>
      <c r="K51" s="5">
        <v>5295.4</v>
      </c>
      <c r="L51" s="5">
        <v>5461.9</v>
      </c>
      <c r="M51" s="5">
        <v>5623.9</v>
      </c>
      <c r="N51" s="5">
        <v>5784</v>
      </c>
      <c r="O51" s="5">
        <v>5966.4</v>
      </c>
      <c r="P51" s="5">
        <v>6114.8</v>
      </c>
      <c r="Q51" s="5">
        <v>6255.7</v>
      </c>
      <c r="R51" s="5">
        <v>6352.6</v>
      </c>
      <c r="S51" s="5">
        <v>6381.4</v>
      </c>
      <c r="T51" s="5">
        <v>6455.3</v>
      </c>
      <c r="U51" s="5">
        <v>6511.4</v>
      </c>
      <c r="V51" s="5">
        <v>6597.5</v>
      </c>
      <c r="W51" s="5">
        <v>6678.3</v>
      </c>
      <c r="X51" s="5">
        <v>6806.3</v>
      </c>
      <c r="Y51" s="5">
        <v>6967.9</v>
      </c>
      <c r="Z51" s="5">
        <v>7119.4</v>
      </c>
      <c r="AA51" s="5">
        <v>7282.2</v>
      </c>
    </row>
    <row r="52" spans="2:27" ht="12.75" hidden="1">
      <c r="B52" s="5" t="s">
        <v>197</v>
      </c>
      <c r="C52" s="5">
        <v>552.1</v>
      </c>
      <c r="D52" s="5">
        <v>552.6</v>
      </c>
      <c r="E52" s="5">
        <v>568.1</v>
      </c>
      <c r="F52" s="5">
        <v>604</v>
      </c>
      <c r="G52" s="5">
        <v>614</v>
      </c>
      <c r="H52" s="5">
        <v>612.2</v>
      </c>
      <c r="I52" s="5">
        <v>565.1</v>
      </c>
      <c r="J52" s="5">
        <v>537.4</v>
      </c>
      <c r="K52" s="5">
        <v>512.8</v>
      </c>
      <c r="L52" s="5">
        <v>507.4</v>
      </c>
      <c r="M52" s="5">
        <v>507.2</v>
      </c>
      <c r="N52" s="5">
        <v>514</v>
      </c>
      <c r="O52" s="5">
        <v>527.1</v>
      </c>
      <c r="P52" s="5">
        <v>528.2</v>
      </c>
      <c r="Q52" s="5">
        <v>519</v>
      </c>
      <c r="R52" s="5">
        <v>502.1</v>
      </c>
      <c r="S52" s="5">
        <v>480.2</v>
      </c>
      <c r="T52" s="5">
        <v>462.8</v>
      </c>
      <c r="U52" s="5">
        <v>460.9</v>
      </c>
      <c r="V52" s="5">
        <v>466.1</v>
      </c>
      <c r="W52" s="5">
        <v>456</v>
      </c>
      <c r="X52" s="5">
        <v>447.6</v>
      </c>
      <c r="Y52" s="5">
        <v>466.9</v>
      </c>
      <c r="Z52" s="5">
        <v>490.7</v>
      </c>
      <c r="AA52" s="5">
        <v>512.8</v>
      </c>
    </row>
    <row r="53" spans="2:27" ht="12.75" hidden="1">
      <c r="B53" s="5" t="s">
        <v>198</v>
      </c>
      <c r="C53" s="5">
        <v>765.7</v>
      </c>
      <c r="D53" s="5">
        <v>798.1</v>
      </c>
      <c r="E53" s="5">
        <v>822.6</v>
      </c>
      <c r="F53" s="5">
        <v>846.6</v>
      </c>
      <c r="G53" s="5">
        <v>882.1</v>
      </c>
      <c r="H53" s="5">
        <v>902.5</v>
      </c>
      <c r="I53" s="5">
        <v>906.9</v>
      </c>
      <c r="J53" s="5">
        <v>924.4</v>
      </c>
      <c r="K53" s="5">
        <v>930.8</v>
      </c>
      <c r="L53" s="5">
        <v>915.7</v>
      </c>
      <c r="M53" s="5">
        <v>914.6</v>
      </c>
      <c r="N53" s="5">
        <v>882.5</v>
      </c>
      <c r="O53" s="5">
        <v>841.4</v>
      </c>
      <c r="P53" s="5">
        <v>813</v>
      </c>
      <c r="Q53" s="5">
        <v>778.4</v>
      </c>
      <c r="R53" s="5">
        <v>766.5</v>
      </c>
      <c r="S53" s="5">
        <v>755.6</v>
      </c>
      <c r="T53" s="5">
        <v>731.1</v>
      </c>
      <c r="U53" s="5">
        <v>721.9</v>
      </c>
      <c r="V53" s="5">
        <v>711.9</v>
      </c>
      <c r="W53" s="5">
        <v>708.9</v>
      </c>
      <c r="X53" s="5">
        <v>704</v>
      </c>
      <c r="Y53" s="5">
        <v>713.6</v>
      </c>
      <c r="Z53" s="5">
        <v>728.1</v>
      </c>
      <c r="AA53" s="5">
        <v>739.7</v>
      </c>
    </row>
    <row r="54" spans="2:27" ht="12.75" hidden="1">
      <c r="B54" s="5" t="s">
        <v>199</v>
      </c>
      <c r="C54" s="5">
        <v>574.2</v>
      </c>
      <c r="D54" s="5">
        <v>588.3</v>
      </c>
      <c r="E54" s="5">
        <v>635.1</v>
      </c>
      <c r="F54" s="5">
        <v>670.8</v>
      </c>
      <c r="G54" s="5">
        <v>707.5</v>
      </c>
      <c r="H54" s="5">
        <v>750.9</v>
      </c>
      <c r="I54" s="5">
        <v>777.8</v>
      </c>
      <c r="J54" s="5">
        <v>818.9</v>
      </c>
      <c r="K54" s="5">
        <v>844.8</v>
      </c>
      <c r="L54" s="5">
        <v>870.9</v>
      </c>
      <c r="M54" s="5">
        <v>905.5</v>
      </c>
      <c r="N54" s="5">
        <v>920.8</v>
      </c>
      <c r="O54" s="5">
        <v>941.3</v>
      </c>
      <c r="P54" s="5">
        <v>957.6</v>
      </c>
      <c r="Q54" s="5">
        <v>967</v>
      </c>
      <c r="R54" s="5">
        <v>943.4</v>
      </c>
      <c r="S54" s="5">
        <v>903.8</v>
      </c>
      <c r="T54" s="5">
        <v>873.8</v>
      </c>
      <c r="U54" s="5">
        <v>838.9</v>
      </c>
      <c r="V54" s="5">
        <v>812.5</v>
      </c>
      <c r="W54" s="5">
        <v>807.2</v>
      </c>
      <c r="X54" s="5">
        <v>814.2</v>
      </c>
      <c r="Y54" s="5">
        <v>822.5</v>
      </c>
      <c r="Z54" s="5">
        <v>822.4</v>
      </c>
      <c r="AA54" s="5">
        <v>820.3</v>
      </c>
    </row>
    <row r="55" spans="2:27" ht="12.75" hidden="1">
      <c r="B55" s="5" t="s">
        <v>200</v>
      </c>
      <c r="C55" s="5">
        <v>416.1</v>
      </c>
      <c r="D55" s="5">
        <v>459.8</v>
      </c>
      <c r="E55" s="5">
        <v>511.5</v>
      </c>
      <c r="F55" s="5">
        <v>550.4</v>
      </c>
      <c r="G55" s="5">
        <v>596.9</v>
      </c>
      <c r="H55" s="5">
        <v>650.1</v>
      </c>
      <c r="I55" s="5">
        <v>659.4</v>
      </c>
      <c r="J55" s="5">
        <v>688.2</v>
      </c>
      <c r="K55" s="5">
        <v>724.2</v>
      </c>
      <c r="L55" s="5">
        <v>769.7</v>
      </c>
      <c r="M55" s="5">
        <v>817.8</v>
      </c>
      <c r="N55" s="5">
        <v>840.8</v>
      </c>
      <c r="O55" s="5">
        <v>869.1</v>
      </c>
      <c r="P55" s="5">
        <v>904.2</v>
      </c>
      <c r="Q55" s="5">
        <v>932.5</v>
      </c>
      <c r="R55" s="5">
        <v>960</v>
      </c>
      <c r="S55" s="5">
        <v>960.6</v>
      </c>
      <c r="T55" s="5">
        <v>965.3</v>
      </c>
      <c r="U55" s="5">
        <v>964.5</v>
      </c>
      <c r="V55" s="5">
        <v>973.4</v>
      </c>
      <c r="W55" s="5">
        <v>970.1</v>
      </c>
      <c r="X55" s="5">
        <v>949.6</v>
      </c>
      <c r="Y55" s="5">
        <v>920.4</v>
      </c>
      <c r="Z55" s="5">
        <v>895.9</v>
      </c>
      <c r="AA55" s="5">
        <v>887.7</v>
      </c>
    </row>
    <row r="56" spans="2:27" ht="12.75" hidden="1">
      <c r="B56" s="5" t="s">
        <v>201</v>
      </c>
      <c r="C56" s="5">
        <v>358.6</v>
      </c>
      <c r="D56" s="5">
        <v>375.6</v>
      </c>
      <c r="E56" s="5">
        <v>409.5</v>
      </c>
      <c r="F56" s="5">
        <v>440.7</v>
      </c>
      <c r="G56" s="5">
        <v>468.5</v>
      </c>
      <c r="H56" s="5">
        <v>513.5</v>
      </c>
      <c r="I56" s="5">
        <v>557.8</v>
      </c>
      <c r="J56" s="5">
        <v>594.4</v>
      </c>
      <c r="K56" s="5">
        <v>641.7</v>
      </c>
      <c r="L56" s="5">
        <v>684.9</v>
      </c>
      <c r="M56" s="5">
        <v>724.2</v>
      </c>
      <c r="N56" s="5">
        <v>753.4</v>
      </c>
      <c r="O56" s="5">
        <v>793.1</v>
      </c>
      <c r="P56" s="5">
        <v>833.6</v>
      </c>
      <c r="Q56" s="5">
        <v>855.8</v>
      </c>
      <c r="R56" s="5">
        <v>881.5</v>
      </c>
      <c r="S56" s="5">
        <v>888.8</v>
      </c>
      <c r="T56" s="5">
        <v>934.7</v>
      </c>
      <c r="U56" s="5">
        <v>937.4</v>
      </c>
      <c r="V56" s="5">
        <v>965.5</v>
      </c>
      <c r="W56" s="5">
        <v>980.2</v>
      </c>
      <c r="X56" s="5">
        <v>1006</v>
      </c>
      <c r="Y56" s="5">
        <v>1022.5</v>
      </c>
      <c r="Z56" s="5">
        <v>1030.2</v>
      </c>
      <c r="AA56" s="5">
        <v>1028.7</v>
      </c>
    </row>
    <row r="57" spans="2:27" ht="12.75" hidden="1">
      <c r="B57" s="5" t="s">
        <v>202</v>
      </c>
      <c r="C57" s="5">
        <v>325.8</v>
      </c>
      <c r="D57" s="5">
        <v>349.2</v>
      </c>
      <c r="E57" s="5">
        <v>363.7</v>
      </c>
      <c r="F57" s="5">
        <v>376.5</v>
      </c>
      <c r="G57" s="5">
        <v>401.6</v>
      </c>
      <c r="H57" s="5">
        <v>433.6</v>
      </c>
      <c r="I57" s="5">
        <v>465.7</v>
      </c>
      <c r="J57" s="5">
        <v>494.5</v>
      </c>
      <c r="K57" s="5">
        <v>530</v>
      </c>
      <c r="L57" s="5">
        <v>549.9</v>
      </c>
      <c r="M57" s="5">
        <v>595.1</v>
      </c>
      <c r="N57" s="5">
        <v>643.7</v>
      </c>
      <c r="O57" s="5">
        <v>702.2</v>
      </c>
      <c r="P57" s="5">
        <v>744.4</v>
      </c>
      <c r="Q57" s="5">
        <v>809.7</v>
      </c>
      <c r="R57" s="5">
        <v>840</v>
      </c>
      <c r="S57" s="5">
        <v>853.2</v>
      </c>
      <c r="T57" s="5">
        <v>870.9</v>
      </c>
      <c r="U57" s="5">
        <v>903.4</v>
      </c>
      <c r="V57" s="5">
        <v>917.6</v>
      </c>
      <c r="W57" s="5">
        <v>952.9</v>
      </c>
      <c r="X57" s="5">
        <v>986</v>
      </c>
      <c r="Y57" s="5">
        <v>1011</v>
      </c>
      <c r="Z57" s="5">
        <v>1045.7</v>
      </c>
      <c r="AA57" s="5">
        <v>1068.3</v>
      </c>
    </row>
    <row r="58" spans="2:27" ht="12.75" hidden="1">
      <c r="B58" s="5" t="s">
        <v>203</v>
      </c>
      <c r="C58" s="5">
        <v>316.1</v>
      </c>
      <c r="D58" s="5">
        <v>328.7</v>
      </c>
      <c r="E58" s="5">
        <v>335.9</v>
      </c>
      <c r="F58" s="5">
        <v>340.3</v>
      </c>
      <c r="G58" s="5">
        <v>355.9</v>
      </c>
      <c r="H58" s="5">
        <v>358.5</v>
      </c>
      <c r="I58" s="5">
        <v>371.4</v>
      </c>
      <c r="J58" s="5">
        <v>381.9</v>
      </c>
      <c r="K58" s="5">
        <v>396.7</v>
      </c>
      <c r="L58" s="5">
        <v>422</v>
      </c>
      <c r="M58" s="5">
        <v>424</v>
      </c>
      <c r="N58" s="5">
        <v>471</v>
      </c>
      <c r="O58" s="5">
        <v>498.9</v>
      </c>
      <c r="P58" s="5">
        <v>533.8</v>
      </c>
      <c r="Q58" s="5">
        <v>577.9</v>
      </c>
      <c r="R58" s="5">
        <v>606.6</v>
      </c>
      <c r="S58" s="5">
        <v>650.8</v>
      </c>
      <c r="T58" s="5">
        <v>691.9</v>
      </c>
      <c r="U58" s="5">
        <v>739.6</v>
      </c>
      <c r="V58" s="5">
        <v>780.6</v>
      </c>
      <c r="W58" s="5">
        <v>802.6</v>
      </c>
      <c r="X58" s="5">
        <v>825.9</v>
      </c>
      <c r="Y58" s="5">
        <v>859.5</v>
      </c>
      <c r="Z58" s="5">
        <v>883.4</v>
      </c>
      <c r="AA58" s="5">
        <v>911.9</v>
      </c>
    </row>
    <row r="59" spans="2:27" ht="12.75" hidden="1">
      <c r="B59" s="5" t="s">
        <v>204</v>
      </c>
      <c r="C59" s="5">
        <v>282</v>
      </c>
      <c r="D59" s="5">
        <v>270.2</v>
      </c>
      <c r="E59" s="5">
        <v>278.9</v>
      </c>
      <c r="F59" s="5">
        <v>291.1</v>
      </c>
      <c r="G59" s="5">
        <v>296.3</v>
      </c>
      <c r="H59" s="5">
        <v>316.9</v>
      </c>
      <c r="I59" s="5">
        <v>315</v>
      </c>
      <c r="J59" s="5">
        <v>329.9</v>
      </c>
      <c r="K59" s="5">
        <v>329.3</v>
      </c>
      <c r="L59" s="5">
        <v>341.7</v>
      </c>
      <c r="M59" s="5">
        <v>340.2</v>
      </c>
      <c r="N59" s="5">
        <v>344.7</v>
      </c>
      <c r="O59" s="5">
        <v>375.2</v>
      </c>
      <c r="P59" s="5">
        <v>389.6</v>
      </c>
      <c r="Q59" s="5">
        <v>391.6</v>
      </c>
      <c r="R59" s="5">
        <v>425.5</v>
      </c>
      <c r="S59" s="5">
        <v>454.5</v>
      </c>
      <c r="T59" s="5">
        <v>486.2</v>
      </c>
      <c r="U59" s="5">
        <v>487.9</v>
      </c>
      <c r="V59" s="5">
        <v>515.8</v>
      </c>
      <c r="W59" s="5">
        <v>539.1</v>
      </c>
      <c r="X59" s="5">
        <v>593.6</v>
      </c>
      <c r="Y59" s="5">
        <v>638.1</v>
      </c>
      <c r="Z59" s="5">
        <v>683.5</v>
      </c>
      <c r="AA59" s="5">
        <v>725.2</v>
      </c>
    </row>
    <row r="60" spans="2:27" ht="12.75" hidden="1">
      <c r="B60" s="5" t="s">
        <v>205</v>
      </c>
      <c r="C60" s="5">
        <v>201.2</v>
      </c>
      <c r="D60" s="5">
        <v>206</v>
      </c>
      <c r="E60" s="5">
        <v>214</v>
      </c>
      <c r="F60" s="5">
        <v>229.9</v>
      </c>
      <c r="G60" s="5">
        <v>234.3</v>
      </c>
      <c r="H60" s="5">
        <v>235.9</v>
      </c>
      <c r="I60" s="5">
        <v>245.5</v>
      </c>
      <c r="J60" s="5">
        <v>241.3</v>
      </c>
      <c r="K60" s="5">
        <v>240.5</v>
      </c>
      <c r="L60" s="5">
        <v>258.2</v>
      </c>
      <c r="M60" s="5">
        <v>255.8</v>
      </c>
      <c r="N60" s="5">
        <v>267</v>
      </c>
      <c r="O60" s="5">
        <v>272.2</v>
      </c>
      <c r="P60" s="5">
        <v>275.1</v>
      </c>
      <c r="Q60" s="5">
        <v>277.6</v>
      </c>
      <c r="R60" s="5">
        <v>281.3</v>
      </c>
      <c r="S60" s="5">
        <v>291.7</v>
      </c>
      <c r="T60" s="5">
        <v>290.5</v>
      </c>
      <c r="U60" s="5">
        <v>305.6</v>
      </c>
      <c r="V60" s="5">
        <v>310.9</v>
      </c>
      <c r="W60" s="5">
        <v>321.1</v>
      </c>
      <c r="X60" s="5">
        <v>331.6</v>
      </c>
      <c r="Y60" s="5">
        <v>359.8</v>
      </c>
      <c r="Z60" s="5">
        <v>378.5</v>
      </c>
      <c r="AA60" s="5">
        <v>415.3</v>
      </c>
    </row>
    <row r="61" spans="2:27" ht="12.75" hidden="1">
      <c r="B61" s="5" t="s">
        <v>206</v>
      </c>
      <c r="C61" s="5">
        <v>115</v>
      </c>
      <c r="D61" s="5">
        <v>115.4</v>
      </c>
      <c r="E61" s="5">
        <v>113.4</v>
      </c>
      <c r="F61" s="5">
        <v>125.8</v>
      </c>
      <c r="G61" s="5">
        <v>123.8</v>
      </c>
      <c r="H61" s="5">
        <v>128.8</v>
      </c>
      <c r="I61" s="5">
        <v>132.5</v>
      </c>
      <c r="J61" s="5">
        <v>142.7</v>
      </c>
      <c r="K61" s="5">
        <v>144.7</v>
      </c>
      <c r="L61" s="5">
        <v>141.4</v>
      </c>
      <c r="M61" s="5">
        <v>139.5</v>
      </c>
      <c r="N61" s="5">
        <v>146.3</v>
      </c>
      <c r="O61" s="5">
        <v>146</v>
      </c>
      <c r="P61" s="5">
        <v>135.3</v>
      </c>
      <c r="Q61" s="5">
        <v>146.2</v>
      </c>
      <c r="R61" s="5">
        <v>145.7</v>
      </c>
      <c r="S61" s="5">
        <v>142</v>
      </c>
      <c r="T61" s="5">
        <v>148</v>
      </c>
      <c r="U61" s="5">
        <v>151.3</v>
      </c>
      <c r="V61" s="5">
        <v>143.1</v>
      </c>
      <c r="W61" s="5">
        <v>140.4</v>
      </c>
      <c r="X61" s="5">
        <v>147.9</v>
      </c>
      <c r="Y61" s="5">
        <v>153.7</v>
      </c>
      <c r="Z61" s="5">
        <v>161.1</v>
      </c>
      <c r="AA61" s="5">
        <v>172.4</v>
      </c>
    </row>
    <row r="62" ht="12.75" hidden="1"/>
    <row r="63" ht="12.75" hidden="1"/>
    <row r="64" spans="1:2" ht="12.75" hidden="1">
      <c r="A64" s="5" t="s">
        <v>193</v>
      </c>
      <c r="B64" s="5" t="s">
        <v>208</v>
      </c>
    </row>
    <row r="65" spans="3:27" ht="12.75" hidden="1">
      <c r="C65" s="5">
        <v>1976</v>
      </c>
      <c r="D65" s="5">
        <v>1977</v>
      </c>
      <c r="E65" s="5">
        <v>1978</v>
      </c>
      <c r="F65" s="5">
        <v>1979</v>
      </c>
      <c r="G65" s="5">
        <v>1980</v>
      </c>
      <c r="H65" s="5">
        <v>1981</v>
      </c>
      <c r="I65" s="5">
        <v>1982</v>
      </c>
      <c r="J65" s="5">
        <v>1983</v>
      </c>
      <c r="K65" s="5">
        <v>1984</v>
      </c>
      <c r="L65" s="5">
        <v>1985</v>
      </c>
      <c r="M65" s="5">
        <v>1986</v>
      </c>
      <c r="N65" s="5">
        <v>1987</v>
      </c>
      <c r="O65" s="5">
        <v>1988</v>
      </c>
      <c r="P65" s="5">
        <v>1989</v>
      </c>
      <c r="Q65" s="5">
        <v>1990</v>
      </c>
      <c r="R65" s="5">
        <v>1991</v>
      </c>
      <c r="S65" s="5">
        <v>1992</v>
      </c>
      <c r="T65" s="5">
        <v>1993</v>
      </c>
      <c r="U65" s="5">
        <v>1994</v>
      </c>
      <c r="V65" s="5">
        <v>1995</v>
      </c>
      <c r="W65" s="5">
        <v>1996</v>
      </c>
      <c r="X65" s="5">
        <v>1997</v>
      </c>
      <c r="Y65" s="5">
        <v>1998</v>
      </c>
      <c r="Z65" s="5">
        <v>1999</v>
      </c>
      <c r="AA65" s="5">
        <v>2000</v>
      </c>
    </row>
    <row r="66" spans="1:27" ht="12.75" hidden="1">
      <c r="A66" s="5" t="s">
        <v>28</v>
      </c>
      <c r="B66" s="5" t="s">
        <v>194</v>
      </c>
      <c r="C66" s="5">
        <f aca="true" t="shared" si="6" ref="C66:AA66">C41+C42</f>
        <v>1581.9</v>
      </c>
      <c r="D66" s="5">
        <f t="shared" si="6"/>
        <v>1623.6</v>
      </c>
      <c r="E66" s="5">
        <f t="shared" si="6"/>
        <v>1661.3</v>
      </c>
      <c r="F66" s="5">
        <f t="shared" si="6"/>
        <v>1715</v>
      </c>
      <c r="G66" s="5">
        <f t="shared" si="6"/>
        <v>1744.8</v>
      </c>
      <c r="H66" s="5">
        <f t="shared" si="6"/>
        <v>1758.6</v>
      </c>
      <c r="I66" s="5">
        <f t="shared" si="6"/>
        <v>1671.8</v>
      </c>
      <c r="J66" s="5">
        <f t="shared" si="6"/>
        <v>1645</v>
      </c>
      <c r="K66" s="5">
        <f t="shared" si="6"/>
        <v>1625</v>
      </c>
      <c r="L66" s="5">
        <f t="shared" si="6"/>
        <v>1603.1000000000001</v>
      </c>
      <c r="M66" s="5">
        <f t="shared" si="6"/>
        <v>1592.4</v>
      </c>
      <c r="N66" s="5">
        <f t="shared" si="6"/>
        <v>1564.7</v>
      </c>
      <c r="O66" s="5">
        <f t="shared" si="6"/>
        <v>1519.6999999999998</v>
      </c>
      <c r="P66" s="5">
        <f t="shared" si="6"/>
        <v>1490.4</v>
      </c>
      <c r="Q66" s="5">
        <f t="shared" si="6"/>
        <v>1440.3</v>
      </c>
      <c r="R66" s="5">
        <f t="shared" si="6"/>
        <v>1385.1</v>
      </c>
      <c r="S66" s="5">
        <f t="shared" si="6"/>
        <v>1344.9</v>
      </c>
      <c r="T66" s="5">
        <f t="shared" si="6"/>
        <v>1323.1999999999998</v>
      </c>
      <c r="U66" s="5">
        <f t="shared" si="6"/>
        <v>1311.1</v>
      </c>
      <c r="V66" s="5">
        <f t="shared" si="6"/>
        <v>1293.5</v>
      </c>
      <c r="W66" s="5">
        <f t="shared" si="6"/>
        <v>1284.4</v>
      </c>
      <c r="X66" s="5">
        <f t="shared" si="6"/>
        <v>1286.4</v>
      </c>
      <c r="Y66" s="5">
        <f t="shared" si="6"/>
        <v>1296.2</v>
      </c>
      <c r="Z66" s="5">
        <f t="shared" si="6"/>
        <v>1346.8</v>
      </c>
      <c r="AA66" s="5">
        <f t="shared" si="6"/>
        <v>1368</v>
      </c>
    </row>
    <row r="67" spans="2:27" ht="12.75" hidden="1">
      <c r="B67" s="5" t="s">
        <v>195</v>
      </c>
      <c r="C67" s="5">
        <f aca="true" t="shared" si="7" ref="C67:AA67">C43+C44+C45+C46</f>
        <v>3024.5000000000005</v>
      </c>
      <c r="D67" s="5">
        <f t="shared" si="7"/>
        <v>3095.3</v>
      </c>
      <c r="E67" s="5">
        <f t="shared" si="7"/>
        <v>3185.3</v>
      </c>
      <c r="F67" s="5">
        <f t="shared" si="7"/>
        <v>3280</v>
      </c>
      <c r="G67" s="5">
        <f t="shared" si="7"/>
        <v>3372.2999999999997</v>
      </c>
      <c r="H67" s="5">
        <f t="shared" si="7"/>
        <v>3477.4</v>
      </c>
      <c r="I67" s="5">
        <f t="shared" si="7"/>
        <v>3546.2999999999997</v>
      </c>
      <c r="J67" s="5">
        <f t="shared" si="7"/>
        <v>3635.0999999999995</v>
      </c>
      <c r="K67" s="5">
        <f t="shared" si="7"/>
        <v>3732.7999999999997</v>
      </c>
      <c r="L67" s="5">
        <f t="shared" si="7"/>
        <v>3843.8</v>
      </c>
      <c r="M67" s="5">
        <f t="shared" si="7"/>
        <v>3945.1</v>
      </c>
      <c r="N67" s="5">
        <f t="shared" si="7"/>
        <v>4041.5</v>
      </c>
      <c r="O67" s="5">
        <f t="shared" si="7"/>
        <v>4136.900000000001</v>
      </c>
      <c r="P67" s="5">
        <f t="shared" si="7"/>
        <v>4230.2</v>
      </c>
      <c r="Q67" s="5">
        <f t="shared" si="7"/>
        <v>4299.8</v>
      </c>
      <c r="R67" s="5">
        <f t="shared" si="7"/>
        <v>4311.8</v>
      </c>
      <c r="S67" s="5">
        <f t="shared" si="7"/>
        <v>4302.099999999999</v>
      </c>
      <c r="T67" s="5">
        <f t="shared" si="7"/>
        <v>4335.900000000001</v>
      </c>
      <c r="U67" s="5">
        <f t="shared" si="7"/>
        <v>4332</v>
      </c>
      <c r="V67" s="5">
        <f t="shared" si="7"/>
        <v>4342.8</v>
      </c>
      <c r="W67" s="5">
        <f t="shared" si="7"/>
        <v>4363.4</v>
      </c>
      <c r="X67" s="5">
        <f t="shared" si="7"/>
        <v>4391.299999999999</v>
      </c>
      <c r="Y67" s="5">
        <f t="shared" si="7"/>
        <v>4409</v>
      </c>
      <c r="Z67" s="5">
        <f t="shared" si="7"/>
        <v>4396.1</v>
      </c>
      <c r="AA67" s="5">
        <f t="shared" si="7"/>
        <v>4391.6</v>
      </c>
    </row>
    <row r="68" spans="2:27" ht="12.75" hidden="1">
      <c r="B68" s="5" t="s">
        <v>196</v>
      </c>
      <c r="C68" s="5">
        <f aca="true" t="shared" si="8" ref="C68:AA68">C47+C48+C49+C50</f>
        <v>1829.9</v>
      </c>
      <c r="D68" s="5">
        <f t="shared" si="8"/>
        <v>1842.4</v>
      </c>
      <c r="E68" s="5">
        <f t="shared" si="8"/>
        <v>1869.5000000000002</v>
      </c>
      <c r="F68" s="5">
        <f t="shared" si="8"/>
        <v>1877.6999999999998</v>
      </c>
      <c r="G68" s="5">
        <f t="shared" si="8"/>
        <v>1889.4</v>
      </c>
      <c r="H68" s="5">
        <f t="shared" si="8"/>
        <v>1909.3</v>
      </c>
      <c r="I68" s="5">
        <f t="shared" si="8"/>
        <v>1902</v>
      </c>
      <c r="J68" s="5">
        <f t="shared" si="8"/>
        <v>1917.1000000000001</v>
      </c>
      <c r="K68" s="5">
        <f t="shared" si="8"/>
        <v>1912.6000000000001</v>
      </c>
      <c r="L68" s="5">
        <f t="shared" si="8"/>
        <v>1914.9</v>
      </c>
      <c r="M68" s="5">
        <f t="shared" si="8"/>
        <v>1925.3</v>
      </c>
      <c r="N68" s="5">
        <f t="shared" si="8"/>
        <v>1945.3999999999996</v>
      </c>
      <c r="O68" s="5">
        <f t="shared" si="8"/>
        <v>1973.9</v>
      </c>
      <c r="P68" s="5">
        <f t="shared" si="8"/>
        <v>2021.7</v>
      </c>
      <c r="Q68" s="5">
        <f t="shared" si="8"/>
        <v>2049.4</v>
      </c>
      <c r="R68" s="5">
        <f t="shared" si="8"/>
        <v>2080.8</v>
      </c>
      <c r="S68" s="5">
        <f t="shared" si="8"/>
        <v>2134.7000000000003</v>
      </c>
      <c r="T68" s="5">
        <f t="shared" si="8"/>
        <v>2193.6000000000004</v>
      </c>
      <c r="U68" s="5">
        <f t="shared" si="8"/>
        <v>2259.1</v>
      </c>
      <c r="V68" s="5">
        <f t="shared" si="8"/>
        <v>2311.6</v>
      </c>
      <c r="W68" s="5">
        <f t="shared" si="8"/>
        <v>2369.3</v>
      </c>
      <c r="X68" s="5">
        <f t="shared" si="8"/>
        <v>2455.4</v>
      </c>
      <c r="Y68" s="5">
        <f t="shared" si="8"/>
        <v>2520.3999999999996</v>
      </c>
      <c r="Z68" s="5">
        <f t="shared" si="8"/>
        <v>2639.2000000000003</v>
      </c>
      <c r="AA68" s="5">
        <f t="shared" si="8"/>
        <v>2739.7000000000003</v>
      </c>
    </row>
    <row r="69" spans="1:27" ht="12.75" hidden="1">
      <c r="A69" s="5" t="s">
        <v>29</v>
      </c>
      <c r="B69" s="5" t="s">
        <v>194</v>
      </c>
      <c r="C69" s="5">
        <f aca="true" t="shared" si="9" ref="C69:AA69">C52+C53</f>
        <v>1317.8000000000002</v>
      </c>
      <c r="D69" s="5">
        <f t="shared" si="9"/>
        <v>1350.7</v>
      </c>
      <c r="E69" s="5">
        <f t="shared" si="9"/>
        <v>1390.7</v>
      </c>
      <c r="F69" s="5">
        <f t="shared" si="9"/>
        <v>1450.6</v>
      </c>
      <c r="G69" s="5">
        <f t="shared" si="9"/>
        <v>1496.1</v>
      </c>
      <c r="H69" s="5">
        <f t="shared" si="9"/>
        <v>1514.7</v>
      </c>
      <c r="I69" s="5">
        <f t="shared" si="9"/>
        <v>1472</v>
      </c>
      <c r="J69" s="5">
        <f t="shared" si="9"/>
        <v>1461.8</v>
      </c>
      <c r="K69" s="5">
        <f t="shared" si="9"/>
        <v>1443.6</v>
      </c>
      <c r="L69" s="5">
        <f t="shared" si="9"/>
        <v>1423.1</v>
      </c>
      <c r="M69" s="5">
        <f t="shared" si="9"/>
        <v>1421.8</v>
      </c>
      <c r="N69" s="5">
        <f t="shared" si="9"/>
        <v>1396.5</v>
      </c>
      <c r="O69" s="5">
        <f t="shared" si="9"/>
        <v>1368.5</v>
      </c>
      <c r="P69" s="5">
        <f t="shared" si="9"/>
        <v>1341.2</v>
      </c>
      <c r="Q69" s="5">
        <f t="shared" si="9"/>
        <v>1297.4</v>
      </c>
      <c r="R69" s="5">
        <f t="shared" si="9"/>
        <v>1268.6</v>
      </c>
      <c r="S69" s="5">
        <f t="shared" si="9"/>
        <v>1235.8</v>
      </c>
      <c r="T69" s="5">
        <f t="shared" si="9"/>
        <v>1193.9</v>
      </c>
      <c r="U69" s="5">
        <f t="shared" si="9"/>
        <v>1182.8</v>
      </c>
      <c r="V69" s="5">
        <f t="shared" si="9"/>
        <v>1178</v>
      </c>
      <c r="W69" s="5">
        <f t="shared" si="9"/>
        <v>1164.9</v>
      </c>
      <c r="X69" s="5">
        <f t="shared" si="9"/>
        <v>1151.6</v>
      </c>
      <c r="Y69" s="5">
        <f t="shared" si="9"/>
        <v>1180.5</v>
      </c>
      <c r="Z69" s="5">
        <f t="shared" si="9"/>
        <v>1218.8</v>
      </c>
      <c r="AA69" s="5">
        <f t="shared" si="9"/>
        <v>1252.5</v>
      </c>
    </row>
    <row r="70" spans="2:27" ht="12.75" hidden="1">
      <c r="B70" s="5" t="s">
        <v>195</v>
      </c>
      <c r="C70" s="5">
        <f aca="true" t="shared" si="10" ref="C70:AA70">C54+C55+C56+C57</f>
        <v>1674.7</v>
      </c>
      <c r="D70" s="5">
        <f t="shared" si="10"/>
        <v>1772.8999999999999</v>
      </c>
      <c r="E70" s="5">
        <f t="shared" si="10"/>
        <v>1919.8</v>
      </c>
      <c r="F70" s="5">
        <f t="shared" si="10"/>
        <v>2038.3999999999999</v>
      </c>
      <c r="G70" s="5">
        <f t="shared" si="10"/>
        <v>2174.5</v>
      </c>
      <c r="H70" s="5">
        <f t="shared" si="10"/>
        <v>2348.1</v>
      </c>
      <c r="I70" s="5">
        <f t="shared" si="10"/>
        <v>2460.7</v>
      </c>
      <c r="J70" s="5">
        <f t="shared" si="10"/>
        <v>2596</v>
      </c>
      <c r="K70" s="5">
        <f t="shared" si="10"/>
        <v>2740.7</v>
      </c>
      <c r="L70" s="5">
        <f t="shared" si="10"/>
        <v>2875.4</v>
      </c>
      <c r="M70" s="5">
        <f t="shared" si="10"/>
        <v>3042.6</v>
      </c>
      <c r="N70" s="5">
        <f t="shared" si="10"/>
        <v>3158.7</v>
      </c>
      <c r="O70" s="5">
        <f t="shared" si="10"/>
        <v>3305.7</v>
      </c>
      <c r="P70" s="5">
        <f t="shared" si="10"/>
        <v>3439.8</v>
      </c>
      <c r="Q70" s="5">
        <f t="shared" si="10"/>
        <v>3565</v>
      </c>
      <c r="R70" s="5">
        <f t="shared" si="10"/>
        <v>3624.9</v>
      </c>
      <c r="S70" s="5">
        <f t="shared" si="10"/>
        <v>3606.3999999999996</v>
      </c>
      <c r="T70" s="5">
        <f t="shared" si="10"/>
        <v>3644.7000000000003</v>
      </c>
      <c r="U70" s="5">
        <f t="shared" si="10"/>
        <v>3644.2000000000003</v>
      </c>
      <c r="V70" s="5">
        <f t="shared" si="10"/>
        <v>3669</v>
      </c>
      <c r="W70" s="5">
        <f t="shared" si="10"/>
        <v>3710.4</v>
      </c>
      <c r="X70" s="5">
        <f t="shared" si="10"/>
        <v>3755.8</v>
      </c>
      <c r="Y70" s="5">
        <f t="shared" si="10"/>
        <v>3776.4</v>
      </c>
      <c r="Z70" s="5">
        <f t="shared" si="10"/>
        <v>3794.2</v>
      </c>
      <c r="AA70" s="5">
        <f t="shared" si="10"/>
        <v>3805</v>
      </c>
    </row>
    <row r="71" spans="2:27" ht="12.75" hidden="1">
      <c r="B71" s="5" t="s">
        <v>196</v>
      </c>
      <c r="C71" s="5">
        <f aca="true" t="shared" si="11" ref="C71:AA71">C58+C59+C60+C61</f>
        <v>914.3</v>
      </c>
      <c r="D71" s="5">
        <f t="shared" si="11"/>
        <v>920.3</v>
      </c>
      <c r="E71" s="5">
        <f t="shared" si="11"/>
        <v>942.1999999999999</v>
      </c>
      <c r="F71" s="5">
        <f t="shared" si="11"/>
        <v>987.1</v>
      </c>
      <c r="G71" s="5">
        <f t="shared" si="11"/>
        <v>1010.3</v>
      </c>
      <c r="H71" s="5">
        <f t="shared" si="11"/>
        <v>1040.1</v>
      </c>
      <c r="I71" s="5">
        <f t="shared" si="11"/>
        <v>1064.4</v>
      </c>
      <c r="J71" s="5">
        <f t="shared" si="11"/>
        <v>1095.8</v>
      </c>
      <c r="K71" s="5">
        <f t="shared" si="11"/>
        <v>1111.2</v>
      </c>
      <c r="L71" s="5">
        <f t="shared" si="11"/>
        <v>1163.3000000000002</v>
      </c>
      <c r="M71" s="5">
        <f t="shared" si="11"/>
        <v>1159.5</v>
      </c>
      <c r="N71" s="5">
        <f t="shared" si="11"/>
        <v>1229</v>
      </c>
      <c r="O71" s="5">
        <f t="shared" si="11"/>
        <v>1292.3</v>
      </c>
      <c r="P71" s="5">
        <f t="shared" si="11"/>
        <v>1333.8</v>
      </c>
      <c r="Q71" s="5">
        <f t="shared" si="11"/>
        <v>1393.3</v>
      </c>
      <c r="R71" s="5">
        <f t="shared" si="11"/>
        <v>1459.1</v>
      </c>
      <c r="S71" s="5">
        <f t="shared" si="11"/>
        <v>1539</v>
      </c>
      <c r="T71" s="5">
        <f t="shared" si="11"/>
        <v>1616.6</v>
      </c>
      <c r="U71" s="5">
        <f t="shared" si="11"/>
        <v>1684.3999999999999</v>
      </c>
      <c r="V71" s="5">
        <f t="shared" si="11"/>
        <v>1750.4</v>
      </c>
      <c r="W71" s="5">
        <f t="shared" si="11"/>
        <v>1803.2000000000003</v>
      </c>
      <c r="X71" s="5">
        <f t="shared" si="11"/>
        <v>1899</v>
      </c>
      <c r="Y71" s="5">
        <f t="shared" si="11"/>
        <v>2011.1</v>
      </c>
      <c r="Z71" s="5">
        <f t="shared" si="11"/>
        <v>2106.5</v>
      </c>
      <c r="AA71" s="5">
        <f t="shared" si="11"/>
        <v>2224.8</v>
      </c>
    </row>
    <row r="72" ht="12.75" hidden="1"/>
    <row r="73" ht="12.75" hidden="1"/>
    <row r="74" spans="1:2" ht="12.75" hidden="1">
      <c r="A74" s="5" t="s">
        <v>193</v>
      </c>
      <c r="B74" s="5" t="s">
        <v>209</v>
      </c>
    </row>
    <row r="75" spans="3:27" ht="12.75" hidden="1">
      <c r="C75" s="5">
        <v>1976</v>
      </c>
      <c r="D75" s="5">
        <v>1977</v>
      </c>
      <c r="E75" s="5">
        <v>1978</v>
      </c>
      <c r="F75" s="5">
        <v>1979</v>
      </c>
      <c r="G75" s="5">
        <v>1980</v>
      </c>
      <c r="H75" s="5">
        <v>1981</v>
      </c>
      <c r="I75" s="5">
        <v>1982</v>
      </c>
      <c r="J75" s="5">
        <v>1983</v>
      </c>
      <c r="K75" s="5">
        <v>1984</v>
      </c>
      <c r="L75" s="5">
        <v>1985</v>
      </c>
      <c r="M75" s="5">
        <v>1986</v>
      </c>
      <c r="N75" s="5">
        <v>1987</v>
      </c>
      <c r="O75" s="5">
        <v>1988</v>
      </c>
      <c r="P75" s="5">
        <v>1989</v>
      </c>
      <c r="Q75" s="5">
        <v>1990</v>
      </c>
      <c r="R75" s="5">
        <v>1991</v>
      </c>
      <c r="S75" s="5">
        <v>1992</v>
      </c>
      <c r="T75" s="5">
        <v>1993</v>
      </c>
      <c r="U75" s="5">
        <v>1994</v>
      </c>
      <c r="V75" s="5">
        <v>1995</v>
      </c>
      <c r="W75" s="5">
        <v>1996</v>
      </c>
      <c r="X75" s="5">
        <v>1997</v>
      </c>
      <c r="Y75" s="5">
        <v>1998</v>
      </c>
      <c r="Z75" s="5">
        <v>1999</v>
      </c>
      <c r="AA75" s="5">
        <v>2000</v>
      </c>
    </row>
    <row r="76" spans="1:27" ht="12.75" hidden="1">
      <c r="A76" s="5" t="s">
        <v>28</v>
      </c>
      <c r="B76" s="5" t="s">
        <v>194</v>
      </c>
      <c r="C76" s="5">
        <f aca="true" t="shared" si="12" ref="C76:AA76">C16+C17</f>
        <v>2297</v>
      </c>
      <c r="D76" s="5">
        <f t="shared" si="12"/>
        <v>2325.4</v>
      </c>
      <c r="E76" s="5">
        <f t="shared" si="12"/>
        <v>2353.9</v>
      </c>
      <c r="F76" s="5">
        <f t="shared" si="12"/>
        <v>2376.5</v>
      </c>
      <c r="G76" s="5">
        <f t="shared" si="12"/>
        <v>2395.2</v>
      </c>
      <c r="H76" s="5">
        <f t="shared" si="12"/>
        <v>2395.7</v>
      </c>
      <c r="I76" s="5">
        <f t="shared" si="12"/>
        <v>2369.9</v>
      </c>
      <c r="J76" s="5">
        <f t="shared" si="12"/>
        <v>2333.8</v>
      </c>
      <c r="K76" s="5">
        <f t="shared" si="12"/>
        <v>2295.7</v>
      </c>
      <c r="L76" s="5">
        <f t="shared" si="12"/>
        <v>2254.8</v>
      </c>
      <c r="M76" s="5">
        <f t="shared" si="12"/>
        <v>2210.6</v>
      </c>
      <c r="N76" s="5">
        <f t="shared" si="12"/>
        <v>2148.9</v>
      </c>
      <c r="O76" s="5">
        <f t="shared" si="12"/>
        <v>2084.4</v>
      </c>
      <c r="P76" s="5">
        <f t="shared" si="12"/>
        <v>2027.9</v>
      </c>
      <c r="Q76" s="5">
        <f t="shared" si="12"/>
        <v>1996</v>
      </c>
      <c r="R76" s="5">
        <f t="shared" si="12"/>
        <v>1983.9</v>
      </c>
      <c r="S76" s="5">
        <f t="shared" si="12"/>
        <v>1984.8000000000002</v>
      </c>
      <c r="T76" s="5">
        <f t="shared" si="12"/>
        <v>1989.2</v>
      </c>
      <c r="U76" s="5">
        <f t="shared" si="12"/>
        <v>1991.1999999999998</v>
      </c>
      <c r="V76" s="5">
        <f t="shared" si="12"/>
        <v>1996.7</v>
      </c>
      <c r="W76" s="5">
        <f t="shared" si="12"/>
        <v>2007.3000000000002</v>
      </c>
      <c r="X76" s="5">
        <f t="shared" si="12"/>
        <v>2024.3</v>
      </c>
      <c r="Y76" s="5">
        <f t="shared" si="12"/>
        <v>2042.8</v>
      </c>
      <c r="Z76" s="5">
        <f t="shared" si="12"/>
        <v>2061.1</v>
      </c>
      <c r="AA76" s="5">
        <f t="shared" si="12"/>
        <v>2077.2</v>
      </c>
    </row>
    <row r="77" spans="2:27" ht="12.75" hidden="1">
      <c r="B77" s="5" t="s">
        <v>195</v>
      </c>
      <c r="C77" s="5">
        <f aca="true" t="shared" si="13" ref="C77:AA77">C18+C19+C20+C21</f>
        <v>3170.3</v>
      </c>
      <c r="D77" s="5">
        <f t="shared" si="13"/>
        <v>3251.4000000000005</v>
      </c>
      <c r="E77" s="5">
        <f t="shared" si="13"/>
        <v>3337.7000000000003</v>
      </c>
      <c r="F77" s="5">
        <f t="shared" si="13"/>
        <v>3432.2999999999997</v>
      </c>
      <c r="G77" s="5">
        <f t="shared" si="13"/>
        <v>3539.8</v>
      </c>
      <c r="H77" s="5">
        <f t="shared" si="13"/>
        <v>3646.3</v>
      </c>
      <c r="I77" s="5">
        <f t="shared" si="13"/>
        <v>3760.3</v>
      </c>
      <c r="J77" s="5">
        <f t="shared" si="13"/>
        <v>3867.9000000000005</v>
      </c>
      <c r="K77" s="5">
        <f t="shared" si="13"/>
        <v>3970.9</v>
      </c>
      <c r="L77" s="5">
        <f t="shared" si="13"/>
        <v>4077.3999999999996</v>
      </c>
      <c r="M77" s="5">
        <f t="shared" si="13"/>
        <v>4183.5</v>
      </c>
      <c r="N77" s="5">
        <f t="shared" si="13"/>
        <v>4290.7</v>
      </c>
      <c r="O77" s="5">
        <f t="shared" si="13"/>
        <v>4394.8</v>
      </c>
      <c r="P77" s="5">
        <f t="shared" si="13"/>
        <v>4494.8</v>
      </c>
      <c r="Q77" s="5">
        <f t="shared" si="13"/>
        <v>4584.2</v>
      </c>
      <c r="R77" s="5">
        <f t="shared" si="13"/>
        <v>4637.800000000001</v>
      </c>
      <c r="S77" s="5">
        <f t="shared" si="13"/>
        <v>4680.9</v>
      </c>
      <c r="T77" s="5">
        <f t="shared" si="13"/>
        <v>4710.6</v>
      </c>
      <c r="U77" s="5">
        <f t="shared" si="13"/>
        <v>4721.2</v>
      </c>
      <c r="V77" s="5">
        <f t="shared" si="13"/>
        <v>4743.4</v>
      </c>
      <c r="W77" s="5">
        <f t="shared" si="13"/>
        <v>4765.1</v>
      </c>
      <c r="X77" s="5">
        <f t="shared" si="13"/>
        <v>4782.1</v>
      </c>
      <c r="Y77" s="5">
        <f t="shared" si="13"/>
        <v>4784.3</v>
      </c>
      <c r="Z77" s="5">
        <f t="shared" si="13"/>
        <v>4773.3</v>
      </c>
      <c r="AA77" s="5">
        <f t="shared" si="13"/>
        <v>4770.3</v>
      </c>
    </row>
    <row r="78" spans="2:27" ht="12.75" hidden="1">
      <c r="B78" s="5" t="s">
        <v>196</v>
      </c>
      <c r="C78" s="5">
        <f aca="true" t="shared" si="14" ref="C78:AA78">C22+C23+C24+C25</f>
        <v>2148.9</v>
      </c>
      <c r="D78" s="5">
        <f t="shared" si="14"/>
        <v>2175.2</v>
      </c>
      <c r="E78" s="5">
        <f t="shared" si="14"/>
        <v>2201.2</v>
      </c>
      <c r="F78" s="5">
        <f t="shared" si="14"/>
        <v>2220.6</v>
      </c>
      <c r="G78" s="5">
        <f t="shared" si="14"/>
        <v>2241.9</v>
      </c>
      <c r="H78" s="5">
        <f t="shared" si="14"/>
        <v>2268.3</v>
      </c>
      <c r="I78" s="5">
        <f t="shared" si="14"/>
        <v>2296.1</v>
      </c>
      <c r="J78" s="5">
        <f t="shared" si="14"/>
        <v>2324.7000000000003</v>
      </c>
      <c r="K78" s="5">
        <f t="shared" si="14"/>
        <v>2353.3</v>
      </c>
      <c r="L78" s="5">
        <f t="shared" si="14"/>
        <v>2374.2</v>
      </c>
      <c r="M78" s="5">
        <f t="shared" si="14"/>
        <v>2399.4</v>
      </c>
      <c r="N78" s="5">
        <f t="shared" si="14"/>
        <v>2435.6</v>
      </c>
      <c r="O78" s="5">
        <f t="shared" si="14"/>
        <v>2486.7</v>
      </c>
      <c r="P78" s="5">
        <f t="shared" si="14"/>
        <v>2541.1</v>
      </c>
      <c r="Q78" s="5">
        <f t="shared" si="14"/>
        <v>2598</v>
      </c>
      <c r="R78" s="5">
        <f t="shared" si="14"/>
        <v>2664.5</v>
      </c>
      <c r="S78" s="5">
        <f t="shared" si="14"/>
        <v>2752.7</v>
      </c>
      <c r="T78" s="5">
        <f t="shared" si="14"/>
        <v>2838.5</v>
      </c>
      <c r="U78" s="5">
        <f t="shared" si="14"/>
        <v>2921.2</v>
      </c>
      <c r="V78" s="5">
        <f t="shared" si="14"/>
        <v>3004.6</v>
      </c>
      <c r="W78" s="5">
        <f t="shared" si="14"/>
        <v>3090.1000000000004</v>
      </c>
      <c r="X78" s="5">
        <f t="shared" si="14"/>
        <v>3182.4</v>
      </c>
      <c r="Y78" s="5">
        <f t="shared" si="14"/>
        <v>3282.2</v>
      </c>
      <c r="Z78" s="5">
        <f t="shared" si="14"/>
        <v>3392.6</v>
      </c>
      <c r="AA78" s="5">
        <f t="shared" si="14"/>
        <v>3509.4</v>
      </c>
    </row>
    <row r="79" spans="1:27" ht="12.75" hidden="1">
      <c r="A79" s="5" t="s">
        <v>29</v>
      </c>
      <c r="B79" s="5" t="s">
        <v>194</v>
      </c>
      <c r="C79" s="5">
        <f aca="true" t="shared" si="15" ref="C79:AA79">C27+C28</f>
        <v>2262.5</v>
      </c>
      <c r="D79" s="5">
        <f t="shared" si="15"/>
        <v>2291.5</v>
      </c>
      <c r="E79" s="5">
        <f t="shared" si="15"/>
        <v>2317.8</v>
      </c>
      <c r="F79" s="5">
        <f t="shared" si="15"/>
        <v>2336</v>
      </c>
      <c r="G79" s="5">
        <f t="shared" si="15"/>
        <v>2350.3</v>
      </c>
      <c r="H79" s="5">
        <f t="shared" si="15"/>
        <v>2347.6</v>
      </c>
      <c r="I79" s="5">
        <f t="shared" si="15"/>
        <v>2314.9</v>
      </c>
      <c r="J79" s="5">
        <f t="shared" si="15"/>
        <v>2269.8999999999996</v>
      </c>
      <c r="K79" s="5">
        <f t="shared" si="15"/>
        <v>2221.7</v>
      </c>
      <c r="L79" s="5">
        <f t="shared" si="15"/>
        <v>2175.6000000000004</v>
      </c>
      <c r="M79" s="5">
        <f t="shared" si="15"/>
        <v>2129.7</v>
      </c>
      <c r="N79" s="5">
        <f t="shared" si="15"/>
        <v>2071.4</v>
      </c>
      <c r="O79" s="5">
        <f t="shared" si="15"/>
        <v>2012.2</v>
      </c>
      <c r="P79" s="5">
        <f t="shared" si="15"/>
        <v>1961.7</v>
      </c>
      <c r="Q79" s="5">
        <f t="shared" si="15"/>
        <v>1929.2</v>
      </c>
      <c r="R79" s="5">
        <f t="shared" si="15"/>
        <v>1917.4</v>
      </c>
      <c r="S79" s="5">
        <f t="shared" si="15"/>
        <v>1912.3000000000002</v>
      </c>
      <c r="T79" s="5">
        <f t="shared" si="15"/>
        <v>1913.1</v>
      </c>
      <c r="U79" s="5">
        <f t="shared" si="15"/>
        <v>1912.6999999999998</v>
      </c>
      <c r="V79" s="5">
        <f t="shared" si="15"/>
        <v>1915.8000000000002</v>
      </c>
      <c r="W79" s="5">
        <f t="shared" si="15"/>
        <v>1925.5</v>
      </c>
      <c r="X79" s="5">
        <f t="shared" si="15"/>
        <v>1942.5</v>
      </c>
      <c r="Y79" s="5">
        <f t="shared" si="15"/>
        <v>1959.9</v>
      </c>
      <c r="Z79" s="5">
        <f t="shared" si="15"/>
        <v>1976.9</v>
      </c>
      <c r="AA79" s="5">
        <f t="shared" si="15"/>
        <v>1991.5</v>
      </c>
    </row>
    <row r="80" spans="2:27" ht="12.75" hidden="1">
      <c r="B80" s="5" t="s">
        <v>195</v>
      </c>
      <c r="C80" s="5">
        <f aca="true" t="shared" si="16" ref="C80:AA80">C29+C30+C31+C32</f>
        <v>3108.3999999999996</v>
      </c>
      <c r="D80" s="5">
        <f t="shared" si="16"/>
        <v>3195.5</v>
      </c>
      <c r="E80" s="5">
        <f t="shared" si="16"/>
        <v>3285.7000000000003</v>
      </c>
      <c r="F80" s="5">
        <f t="shared" si="16"/>
        <v>3385.2999999999997</v>
      </c>
      <c r="G80" s="5">
        <f t="shared" si="16"/>
        <v>3498.3</v>
      </c>
      <c r="H80" s="5">
        <f t="shared" si="16"/>
        <v>3608.8999999999996</v>
      </c>
      <c r="I80" s="5">
        <f t="shared" si="16"/>
        <v>3729.3999999999996</v>
      </c>
      <c r="J80" s="5">
        <f t="shared" si="16"/>
        <v>3845.3</v>
      </c>
      <c r="K80" s="5">
        <f t="shared" si="16"/>
        <v>3955.2</v>
      </c>
      <c r="L80" s="5">
        <f t="shared" si="16"/>
        <v>4063.9000000000005</v>
      </c>
      <c r="M80" s="5">
        <f t="shared" si="16"/>
        <v>4169.9</v>
      </c>
      <c r="N80" s="5">
        <f t="shared" si="16"/>
        <v>4280.599999999999</v>
      </c>
      <c r="O80" s="5">
        <f t="shared" si="16"/>
        <v>4391.3</v>
      </c>
      <c r="P80" s="5">
        <f t="shared" si="16"/>
        <v>4499.5</v>
      </c>
      <c r="Q80" s="5">
        <f t="shared" si="16"/>
        <v>4596.599999999999</v>
      </c>
      <c r="R80" s="5">
        <f t="shared" si="16"/>
        <v>4665.6</v>
      </c>
      <c r="S80" s="5">
        <f t="shared" si="16"/>
        <v>4700.599999999999</v>
      </c>
      <c r="T80" s="5">
        <f t="shared" si="16"/>
        <v>4730</v>
      </c>
      <c r="U80" s="5">
        <f t="shared" si="16"/>
        <v>4740.900000000001</v>
      </c>
      <c r="V80" s="5">
        <f t="shared" si="16"/>
        <v>4755</v>
      </c>
      <c r="W80" s="5">
        <f t="shared" si="16"/>
        <v>4771.299999999999</v>
      </c>
      <c r="X80" s="5">
        <f t="shared" si="16"/>
        <v>4785.1</v>
      </c>
      <c r="Y80" s="5">
        <f t="shared" si="16"/>
        <v>4782.700000000001</v>
      </c>
      <c r="Z80" s="5">
        <f t="shared" si="16"/>
        <v>4767.900000000001</v>
      </c>
      <c r="AA80" s="5">
        <f t="shared" si="16"/>
        <v>4756.800000000001</v>
      </c>
    </row>
    <row r="81" spans="2:27" ht="12.75" hidden="1">
      <c r="B81" s="5" t="s">
        <v>196</v>
      </c>
      <c r="C81" s="5">
        <f aca="true" t="shared" si="17" ref="C81:AA81">C33+C34+C35+C36</f>
        <v>2233.5</v>
      </c>
      <c r="D81" s="5">
        <f t="shared" si="17"/>
        <v>2262.7</v>
      </c>
      <c r="E81" s="5">
        <f t="shared" si="17"/>
        <v>2289.8</v>
      </c>
      <c r="F81" s="5">
        <f t="shared" si="17"/>
        <v>2308.9</v>
      </c>
      <c r="G81" s="5">
        <f t="shared" si="17"/>
        <v>2330.4</v>
      </c>
      <c r="H81" s="5">
        <f t="shared" si="17"/>
        <v>2355.8</v>
      </c>
      <c r="I81" s="5">
        <f t="shared" si="17"/>
        <v>2382.6</v>
      </c>
      <c r="J81" s="5">
        <f t="shared" si="17"/>
        <v>2410.7</v>
      </c>
      <c r="K81" s="5">
        <f t="shared" si="17"/>
        <v>2437.8</v>
      </c>
      <c r="L81" s="5">
        <f t="shared" si="17"/>
        <v>2456</v>
      </c>
      <c r="M81" s="5">
        <f t="shared" si="17"/>
        <v>2476.7</v>
      </c>
      <c r="N81" s="5">
        <f t="shared" si="17"/>
        <v>2505.2</v>
      </c>
      <c r="O81" s="5">
        <f t="shared" si="17"/>
        <v>2544.2</v>
      </c>
      <c r="P81" s="5">
        <f t="shared" si="17"/>
        <v>2586.8999999999996</v>
      </c>
      <c r="Q81" s="5">
        <f t="shared" si="17"/>
        <v>2633</v>
      </c>
      <c r="R81" s="5">
        <f t="shared" si="17"/>
        <v>2693.8</v>
      </c>
      <c r="S81" s="5">
        <f t="shared" si="17"/>
        <v>2781.1000000000004</v>
      </c>
      <c r="T81" s="5">
        <f t="shared" si="17"/>
        <v>2871.7</v>
      </c>
      <c r="U81" s="5">
        <f t="shared" si="17"/>
        <v>2963.1000000000004</v>
      </c>
      <c r="V81" s="5">
        <f t="shared" si="17"/>
        <v>3053.3</v>
      </c>
      <c r="W81" s="5">
        <f t="shared" si="17"/>
        <v>3144.4</v>
      </c>
      <c r="X81" s="5">
        <f t="shared" si="17"/>
        <v>3240.5</v>
      </c>
      <c r="Y81" s="5">
        <f t="shared" si="17"/>
        <v>3345</v>
      </c>
      <c r="Z81" s="5">
        <f t="shared" si="17"/>
        <v>3460.3</v>
      </c>
      <c r="AA81" s="5">
        <f t="shared" si="17"/>
        <v>3580.7000000000003</v>
      </c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</sheetData>
  <printOptions/>
  <pageMargins left="0.4" right="0.58" top="1" bottom="1" header="0.5" footer="0.5"/>
  <pageSetup fitToHeight="2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1">
      <selection activeCell="A33" sqref="A33"/>
    </sheetView>
  </sheetViews>
  <sheetFormatPr defaultColWidth="9.140625" defaultRowHeight="12.75"/>
  <cols>
    <col min="1" max="1" width="16.140625" style="0" customWidth="1"/>
    <col min="2" max="2" width="13.57421875" style="0" customWidth="1"/>
  </cols>
  <sheetData>
    <row r="1" spans="1:4" ht="12.75">
      <c r="A1" s="28" t="s">
        <v>304</v>
      </c>
      <c r="B1" s="29"/>
      <c r="C1" s="29"/>
      <c r="D1" s="23"/>
    </row>
    <row r="2" spans="1:4" ht="12.75">
      <c r="A2" s="30" t="s">
        <v>260</v>
      </c>
      <c r="B2" s="19"/>
      <c r="C2" s="19"/>
      <c r="D2" s="8"/>
    </row>
    <row r="3" spans="1:4" ht="12.75">
      <c r="A3" s="25"/>
      <c r="B3" s="26"/>
      <c r="C3" s="26"/>
      <c r="D3" s="27"/>
    </row>
    <row r="4" spans="1:4" ht="12.75">
      <c r="A4" s="18"/>
      <c r="B4" s="18" t="s">
        <v>28</v>
      </c>
      <c r="C4" s="65" t="s">
        <v>29</v>
      </c>
      <c r="D4" s="66"/>
    </row>
    <row r="5" spans="1:4" ht="12.75">
      <c r="A5" s="18" t="s">
        <v>0</v>
      </c>
      <c r="B5" s="18"/>
      <c r="C5" s="65"/>
      <c r="D5" s="66"/>
    </row>
    <row r="6" spans="1:4" ht="12.75">
      <c r="A6" s="18" t="s">
        <v>1</v>
      </c>
      <c r="B6" s="67">
        <v>6.5</v>
      </c>
      <c r="C6" s="65">
        <v>8.2</v>
      </c>
      <c r="D6" s="66"/>
    </row>
    <row r="7" spans="1:4" ht="12.75">
      <c r="A7" s="18" t="s">
        <v>2</v>
      </c>
      <c r="B7" s="67">
        <v>7.4</v>
      </c>
      <c r="C7" s="65">
        <v>9.2</v>
      </c>
      <c r="D7" s="66"/>
    </row>
    <row r="8" spans="1:4" ht="12.75">
      <c r="A8" s="18" t="s">
        <v>3</v>
      </c>
      <c r="B8" s="67">
        <v>7.7</v>
      </c>
      <c r="C8" s="65">
        <v>9.6</v>
      </c>
      <c r="D8" s="66"/>
    </row>
    <row r="9" spans="1:4" ht="12.75">
      <c r="A9" s="18" t="s">
        <v>4</v>
      </c>
      <c r="B9" s="67">
        <v>6.8</v>
      </c>
      <c r="C9" s="65">
        <v>8.7</v>
      </c>
      <c r="D9" s="66"/>
    </row>
    <row r="10" spans="1:4" ht="12.75">
      <c r="A10" s="18" t="s">
        <v>5</v>
      </c>
      <c r="B10" s="67">
        <v>7.1</v>
      </c>
      <c r="C10" s="65">
        <v>8.3</v>
      </c>
      <c r="D10" s="66"/>
    </row>
    <row r="11" spans="1:4" ht="12.75">
      <c r="A11" s="18" t="s">
        <v>6</v>
      </c>
      <c r="B11" s="67">
        <v>7.2</v>
      </c>
      <c r="C11" s="65">
        <v>8.3</v>
      </c>
      <c r="D11" s="66"/>
    </row>
    <row r="12" spans="1:4" ht="12.75">
      <c r="A12" s="18" t="s">
        <v>7</v>
      </c>
      <c r="B12" s="67">
        <v>11.3</v>
      </c>
      <c r="C12" s="65">
        <v>10.7</v>
      </c>
      <c r="D12" s="66"/>
    </row>
    <row r="13" spans="1:4" ht="12.75">
      <c r="A13" s="18" t="s">
        <v>8</v>
      </c>
      <c r="B13" s="67">
        <v>12.5</v>
      </c>
      <c r="C13" s="65">
        <v>11.6</v>
      </c>
      <c r="D13" s="66"/>
    </row>
    <row r="14" spans="1:4" ht="12.75">
      <c r="A14" s="18" t="s">
        <v>9</v>
      </c>
      <c r="B14" s="67">
        <v>11.5</v>
      </c>
      <c r="C14" s="65">
        <v>11.3</v>
      </c>
      <c r="D14" s="66"/>
    </row>
    <row r="15" spans="1:4" ht="12.75">
      <c r="A15" s="18" t="s">
        <v>10</v>
      </c>
      <c r="B15" s="67">
        <v>10.7</v>
      </c>
      <c r="C15" s="65">
        <v>10.8</v>
      </c>
      <c r="D15" s="66"/>
    </row>
    <row r="16" spans="1:4" ht="12.75">
      <c r="A16" s="18" t="s">
        <v>11</v>
      </c>
      <c r="B16" s="67">
        <v>9.6</v>
      </c>
      <c r="C16" s="65">
        <v>9.9</v>
      </c>
      <c r="D16" s="66"/>
    </row>
    <row r="17" spans="1:4" ht="12.75">
      <c r="A17" s="18" t="s">
        <v>12</v>
      </c>
      <c r="B17" s="67">
        <v>8.7</v>
      </c>
      <c r="C17" s="65">
        <v>9.2</v>
      </c>
      <c r="D17" s="66"/>
    </row>
    <row r="18" spans="1:4" ht="12.75">
      <c r="A18" s="18" t="s">
        <v>13</v>
      </c>
      <c r="B18" s="67">
        <v>7.5</v>
      </c>
      <c r="C18" s="65">
        <v>8.2</v>
      </c>
      <c r="D18" s="66"/>
    </row>
    <row r="19" spans="1:4" ht="12.75">
      <c r="A19" s="18" t="s">
        <v>14</v>
      </c>
      <c r="B19" s="67">
        <v>7.5</v>
      </c>
      <c r="C19" s="65">
        <v>7.8</v>
      </c>
      <c r="D19" s="66"/>
    </row>
    <row r="20" spans="1:4" ht="12.75">
      <c r="A20" s="18" t="s">
        <v>15</v>
      </c>
      <c r="B20" s="67">
        <v>8.3</v>
      </c>
      <c r="C20" s="65">
        <v>8.1</v>
      </c>
      <c r="D20" s="66"/>
    </row>
    <row r="21" spans="1:4" ht="12.75">
      <c r="A21" s="18" t="s">
        <v>16</v>
      </c>
      <c r="B21" s="67">
        <v>11</v>
      </c>
      <c r="C21" s="65">
        <v>9.7</v>
      </c>
      <c r="D21" s="66"/>
    </row>
    <row r="22" spans="1:4" ht="12.75">
      <c r="A22" s="18" t="s">
        <v>17</v>
      </c>
      <c r="B22" s="67">
        <v>12.1</v>
      </c>
      <c r="C22" s="65">
        <v>10.2</v>
      </c>
      <c r="D22" s="66"/>
    </row>
    <row r="23" spans="1:4" ht="12.75">
      <c r="A23" s="18" t="s">
        <v>18</v>
      </c>
      <c r="B23" s="67">
        <v>12.1</v>
      </c>
      <c r="C23" s="65">
        <v>10.7</v>
      </c>
      <c r="D23" s="66"/>
    </row>
    <row r="24" spans="1:4" ht="12.75">
      <c r="A24" s="18" t="s">
        <v>19</v>
      </c>
      <c r="B24" s="67">
        <v>11</v>
      </c>
      <c r="C24" s="65">
        <v>9.8</v>
      </c>
      <c r="D24" s="66"/>
    </row>
    <row r="25" spans="1:4" ht="12.75">
      <c r="A25" s="18" t="s">
        <v>20</v>
      </c>
      <c r="B25" s="67">
        <v>9.9</v>
      </c>
      <c r="C25" s="65">
        <v>9.1</v>
      </c>
      <c r="D25" s="66"/>
    </row>
    <row r="26" spans="1:4" ht="12.75">
      <c r="A26" s="18" t="s">
        <v>21</v>
      </c>
      <c r="B26" s="67">
        <v>10.1</v>
      </c>
      <c r="C26" s="65">
        <v>9.3</v>
      </c>
      <c r="D26" s="66"/>
    </row>
    <row r="27" spans="1:4" ht="12.75">
      <c r="A27" s="18" t="s">
        <v>22</v>
      </c>
      <c r="B27" s="67">
        <v>9.4</v>
      </c>
      <c r="C27" s="65">
        <v>8.9</v>
      </c>
      <c r="D27" s="66"/>
    </row>
    <row r="28" spans="1:4" ht="12.75">
      <c r="A28" s="18" t="s">
        <v>23</v>
      </c>
      <c r="B28" s="67">
        <v>8.7</v>
      </c>
      <c r="C28" s="65">
        <v>8</v>
      </c>
      <c r="D28" s="66"/>
    </row>
    <row r="29" spans="1:4" ht="12.75">
      <c r="A29" s="18" t="s">
        <v>24</v>
      </c>
      <c r="B29" s="67">
        <v>7.9</v>
      </c>
      <c r="C29" s="65">
        <v>7.3</v>
      </c>
      <c r="D29" s="66"/>
    </row>
    <row r="30" spans="1:4" ht="12.75">
      <c r="A30" s="18" t="s">
        <v>25</v>
      </c>
      <c r="B30" s="67">
        <v>7</v>
      </c>
      <c r="C30" s="65">
        <v>6.7</v>
      </c>
      <c r="D30" s="66"/>
    </row>
    <row r="31" spans="1:4" ht="12.75">
      <c r="A31" s="21"/>
      <c r="B31" s="22"/>
      <c r="C31" s="22"/>
      <c r="D31" s="23"/>
    </row>
    <row r="32" spans="1:4" ht="12.75">
      <c r="A32" s="24" t="s">
        <v>234</v>
      </c>
      <c r="B32" s="20"/>
      <c r="C32" s="20"/>
      <c r="D32" s="8"/>
    </row>
    <row r="33" spans="1:4" ht="12.75">
      <c r="A33" s="24" t="s">
        <v>315</v>
      </c>
      <c r="B33" s="20"/>
      <c r="C33" s="20"/>
      <c r="D33" s="8"/>
    </row>
    <row r="34" spans="1:4" ht="12.75">
      <c r="A34" s="24" t="s">
        <v>319</v>
      </c>
      <c r="B34" s="19"/>
      <c r="C34" s="20"/>
      <c r="D34" s="8"/>
    </row>
    <row r="35" spans="1:4" ht="12.75">
      <c r="A35" s="33" t="s">
        <v>320</v>
      </c>
      <c r="B35" s="26"/>
      <c r="C35" s="26"/>
      <c r="D35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36">
      <selection activeCell="A55" sqref="A55"/>
    </sheetView>
  </sheetViews>
  <sheetFormatPr defaultColWidth="9.140625" defaultRowHeight="12.75"/>
  <cols>
    <col min="1" max="1" width="7.421875" style="0" customWidth="1"/>
    <col min="2" max="2" width="35.140625" style="0" customWidth="1"/>
  </cols>
  <sheetData>
    <row r="1" spans="1:5" ht="12.75">
      <c r="A1" s="28" t="s">
        <v>264</v>
      </c>
      <c r="B1" s="29"/>
      <c r="C1" s="22"/>
      <c r="D1" s="22"/>
      <c r="E1" s="23"/>
    </row>
    <row r="2" spans="1:5" ht="12.75">
      <c r="A2" s="30" t="s">
        <v>235</v>
      </c>
      <c r="B2" s="19"/>
      <c r="C2" s="20"/>
      <c r="D2" s="20"/>
      <c r="E2" s="8"/>
    </row>
    <row r="3" spans="1:5" ht="13.5" customHeight="1">
      <c r="A3" s="25"/>
      <c r="B3" s="26"/>
      <c r="C3" s="26"/>
      <c r="D3" s="26"/>
      <c r="E3" s="27"/>
    </row>
    <row r="4" spans="1:5" ht="12.75">
      <c r="A4" s="18"/>
      <c r="B4" s="18"/>
      <c r="C4" s="18" t="s">
        <v>26</v>
      </c>
      <c r="D4" s="18"/>
      <c r="E4" s="18" t="s">
        <v>30</v>
      </c>
    </row>
    <row r="5" spans="1:5" ht="12.75">
      <c r="A5" s="18"/>
      <c r="B5" s="18"/>
      <c r="C5" s="18" t="s">
        <v>31</v>
      </c>
      <c r="D5" s="18" t="s">
        <v>32</v>
      </c>
      <c r="E5" s="18"/>
    </row>
    <row r="6" spans="1:5" ht="12.75">
      <c r="A6" s="18"/>
      <c r="B6" s="18" t="s">
        <v>33</v>
      </c>
      <c r="C6" s="41">
        <v>5.778639807439307</v>
      </c>
      <c r="D6" s="41">
        <v>3.4222968144774515</v>
      </c>
      <c r="E6" s="41">
        <v>4.85020293630665</v>
      </c>
    </row>
    <row r="7" spans="1:5" ht="12.75">
      <c r="A7" s="18"/>
      <c r="B7" s="18" t="s">
        <v>34</v>
      </c>
      <c r="C7" s="41">
        <v>1.358542765648729</v>
      </c>
      <c r="D7" s="41">
        <v>0.14308816707701322</v>
      </c>
      <c r="E7" s="41">
        <v>0.8796341908477131</v>
      </c>
    </row>
    <row r="8" spans="1:5" ht="12.75">
      <c r="A8" s="18"/>
      <c r="B8" s="18" t="s">
        <v>35</v>
      </c>
      <c r="C8" s="41">
        <v>0.42103615589294097</v>
      </c>
      <c r="D8" s="41">
        <v>0.022770926861300982</v>
      </c>
      <c r="E8" s="41">
        <v>0.26411327826964404</v>
      </c>
    </row>
    <row r="9" spans="1:5" ht="12.75">
      <c r="A9" s="18"/>
      <c r="B9" s="18" t="s">
        <v>36</v>
      </c>
      <c r="C9" s="41">
        <v>1.1154729623973638</v>
      </c>
      <c r="D9" s="41">
        <v>0.12242084012575624</v>
      </c>
      <c r="E9" s="41">
        <v>0.7241945245691828</v>
      </c>
    </row>
    <row r="10" spans="1:5" ht="12.75">
      <c r="A10" s="18"/>
      <c r="B10" s="18" t="s">
        <v>37</v>
      </c>
      <c r="C10" s="41">
        <v>0.4424552898492482</v>
      </c>
      <c r="D10" s="41">
        <v>0.11368114153041882</v>
      </c>
      <c r="E10" s="41">
        <v>0.3129130107811435</v>
      </c>
    </row>
    <row r="11" spans="1:5" ht="12.75">
      <c r="A11" s="18"/>
      <c r="B11" s="18" t="s">
        <v>38</v>
      </c>
      <c r="C11" s="41">
        <v>0.2909561619844919</v>
      </c>
      <c r="D11" s="41">
        <v>0.027346798830571943</v>
      </c>
      <c r="E11" s="41">
        <v>0.1870898517491299</v>
      </c>
    </row>
    <row r="12" spans="1:5" ht="12.75">
      <c r="A12" s="18"/>
      <c r="B12" s="18" t="s">
        <v>39</v>
      </c>
      <c r="C12" s="41">
        <v>0.10062339691389621</v>
      </c>
      <c r="D12" s="41">
        <v>0.01236136029613482</v>
      </c>
      <c r="E12" s="41">
        <v>0.06584674115454647</v>
      </c>
    </row>
    <row r="13" spans="1:5" ht="12.75">
      <c r="A13" s="18"/>
      <c r="B13" s="18" t="s">
        <v>40</v>
      </c>
      <c r="C13" s="41">
        <v>0.2456643527233604</v>
      </c>
      <c r="D13" s="41">
        <v>0.06521159721136387</v>
      </c>
      <c r="E13" s="41">
        <v>0.17456307747809888</v>
      </c>
    </row>
    <row r="14" spans="1:5" ht="12.75">
      <c r="A14" s="18"/>
      <c r="B14" s="18" t="s">
        <v>41</v>
      </c>
      <c r="C14" s="41">
        <v>3.0017527309748315</v>
      </c>
      <c r="D14" s="41">
        <v>2.2985190439767322</v>
      </c>
      <c r="E14" s="41">
        <v>2.7246673974806144</v>
      </c>
    </row>
    <row r="15" spans="1:5" ht="12.75">
      <c r="A15" s="18"/>
      <c r="B15" s="18" t="s">
        <v>42</v>
      </c>
      <c r="C15" s="41">
        <v>0.6884862636936514</v>
      </c>
      <c r="D15" s="41">
        <v>0.37641426431581065</v>
      </c>
      <c r="E15" s="41">
        <v>0.5655248987582856</v>
      </c>
    </row>
    <row r="16" spans="1:5" ht="12.75">
      <c r="A16" s="18"/>
      <c r="B16" s="18" t="s">
        <v>43</v>
      </c>
      <c r="C16" s="41">
        <v>0.7585532002498664</v>
      </c>
      <c r="D16" s="41">
        <v>1.1320837371558419</v>
      </c>
      <c r="E16" s="41">
        <v>0.9057302131012799</v>
      </c>
    </row>
    <row r="17" spans="1:5" ht="12.75">
      <c r="A17" s="18"/>
      <c r="B17" s="18" t="s">
        <v>44</v>
      </c>
      <c r="C17" s="41">
        <v>0.4425539955356828</v>
      </c>
      <c r="D17" s="41">
        <v>2.4096845402539024</v>
      </c>
      <c r="E17" s="41">
        <v>1.2176349296368696</v>
      </c>
    </row>
    <row r="18" spans="1:5" ht="12.75">
      <c r="A18" s="18"/>
      <c r="B18" s="18" t="s">
        <v>45</v>
      </c>
      <c r="C18" s="41">
        <v>1.8568654740199584</v>
      </c>
      <c r="D18" s="41">
        <v>0.3345374454880276</v>
      </c>
      <c r="E18" s="41">
        <v>1.2570438538783397</v>
      </c>
    </row>
    <row r="19" spans="1:5" ht="12.75">
      <c r="A19" s="18"/>
      <c r="B19" s="18" t="s">
        <v>46</v>
      </c>
      <c r="C19" s="41">
        <v>0.7750793523214873</v>
      </c>
      <c r="D19" s="41">
        <v>0.3885804452388486</v>
      </c>
      <c r="E19" s="41">
        <v>0.6227925939591383</v>
      </c>
    </row>
    <row r="20" spans="1:5" ht="12.75">
      <c r="A20" s="18"/>
      <c r="B20" s="18" t="s">
        <v>47</v>
      </c>
      <c r="C20" s="41">
        <v>2.011847502534621</v>
      </c>
      <c r="D20" s="41">
        <v>0.4794906599079664</v>
      </c>
      <c r="E20" s="41">
        <v>1.4080743690491948</v>
      </c>
    </row>
    <row r="21" spans="1:5" ht="12.75">
      <c r="A21" s="18"/>
      <c r="B21" s="18" t="s">
        <v>48</v>
      </c>
      <c r="C21" s="41">
        <v>1.1575779880678927</v>
      </c>
      <c r="D21" s="41">
        <v>1.0963225386850939</v>
      </c>
      <c r="E21" s="41">
        <v>1.1334423601331394</v>
      </c>
    </row>
    <row r="22" spans="1:5" ht="12.75">
      <c r="A22" s="18"/>
      <c r="B22" s="18" t="s">
        <v>49</v>
      </c>
      <c r="C22" s="41">
        <v>1.8536645896170079</v>
      </c>
      <c r="D22" s="41">
        <v>0.21992378028614598</v>
      </c>
      <c r="E22" s="41">
        <v>1.2099445497979011</v>
      </c>
    </row>
    <row r="23" spans="1:5" ht="12.75">
      <c r="A23" s="18"/>
      <c r="B23" s="18" t="s">
        <v>50</v>
      </c>
      <c r="C23" s="41">
        <v>2.012552543152011</v>
      </c>
      <c r="D23" s="41">
        <v>0.6222318414328074</v>
      </c>
      <c r="E23" s="41">
        <v>1.4647439235959054</v>
      </c>
    </row>
    <row r="24" spans="1:5" ht="12.75">
      <c r="A24" s="18"/>
      <c r="B24" s="18" t="s">
        <v>51</v>
      </c>
      <c r="C24" s="41">
        <v>1.313504771009858</v>
      </c>
      <c r="D24" s="41">
        <v>0.40473696001186693</v>
      </c>
      <c r="E24" s="41">
        <v>0.9554357014604801</v>
      </c>
    </row>
    <row r="25" spans="1:5" ht="12.75">
      <c r="A25" s="18"/>
      <c r="B25" s="18" t="s">
        <v>52</v>
      </c>
      <c r="C25" s="41">
        <v>2.599809075000811</v>
      </c>
      <c r="D25" s="41">
        <v>0.6923446095686037</v>
      </c>
      <c r="E25" s="41">
        <v>1.8482375315658048</v>
      </c>
    </row>
    <row r="26" spans="1:5" ht="12.75">
      <c r="A26" s="18"/>
      <c r="B26" s="18" t="s">
        <v>53</v>
      </c>
      <c r="C26" s="41">
        <v>1.3128561336418592</v>
      </c>
      <c r="D26" s="41">
        <v>1.2138422078864177</v>
      </c>
      <c r="E26" s="41">
        <v>1.273843061393242</v>
      </c>
    </row>
    <row r="27" spans="1:5" ht="12.75">
      <c r="A27" s="18"/>
      <c r="B27" s="18" t="s">
        <v>54</v>
      </c>
      <c r="C27" s="41">
        <v>0.9357722098370087</v>
      </c>
      <c r="D27" s="41">
        <v>0.22833817992632197</v>
      </c>
      <c r="E27" s="41">
        <v>0.6570318739755239</v>
      </c>
    </row>
    <row r="28" spans="1:5" ht="12.75">
      <c r="A28" s="18"/>
      <c r="B28" s="18" t="s">
        <v>55</v>
      </c>
      <c r="C28" s="41">
        <v>1.0673609906666723</v>
      </c>
      <c r="D28" s="41">
        <v>0.6263089216708309</v>
      </c>
      <c r="E28" s="41">
        <v>0.8935794129557095</v>
      </c>
    </row>
    <row r="29" spans="1:5" ht="12.75">
      <c r="A29" s="18"/>
      <c r="B29" s="18" t="s">
        <v>56</v>
      </c>
      <c r="C29" s="41">
        <v>1.3263788126833986</v>
      </c>
      <c r="D29" s="41">
        <v>1.4906933053258162</v>
      </c>
      <c r="E29" s="41">
        <v>1.391121353937513</v>
      </c>
    </row>
    <row r="30" spans="1:5" ht="12.75">
      <c r="A30" s="18"/>
      <c r="B30" s="18" t="s">
        <v>57</v>
      </c>
      <c r="C30" s="41">
        <v>5.1568080837137025</v>
      </c>
      <c r="D30" s="41">
        <v>0.556434706102153</v>
      </c>
      <c r="E30" s="41">
        <v>3.344187307574947</v>
      </c>
    </row>
    <row r="31" spans="1:5" ht="12.75">
      <c r="A31" s="18"/>
      <c r="B31" s="18" t="s">
        <v>58</v>
      </c>
      <c r="C31" s="41">
        <v>5.757953915725085</v>
      </c>
      <c r="D31" s="41">
        <v>0.6574942481723078</v>
      </c>
      <c r="E31" s="41">
        <v>3.7482911335132827</v>
      </c>
    </row>
    <row r="32" spans="1:5" ht="12.75">
      <c r="A32" s="18"/>
      <c r="B32" s="18" t="s">
        <v>59</v>
      </c>
      <c r="C32" s="41">
        <v>7.009598422965147</v>
      </c>
      <c r="D32" s="41">
        <v>1.620465901838221</v>
      </c>
      <c r="E32" s="41">
        <v>4.886193913953024</v>
      </c>
    </row>
    <row r="33" spans="1:5" ht="12.75">
      <c r="A33" s="18"/>
      <c r="B33" s="18" t="s">
        <v>60</v>
      </c>
      <c r="C33" s="41">
        <v>0.18455143200799798</v>
      </c>
      <c r="D33" s="41">
        <v>0.046387631006021716</v>
      </c>
      <c r="E33" s="41">
        <v>0.1301126820088605</v>
      </c>
    </row>
    <row r="34" spans="1:5" ht="12.75">
      <c r="A34" s="18"/>
      <c r="B34" s="18" t="s">
        <v>61</v>
      </c>
      <c r="C34" s="41">
        <v>2.1939735948187975</v>
      </c>
      <c r="D34" s="41">
        <v>2.3259959623893685</v>
      </c>
      <c r="E34" s="41">
        <v>2.245992521703747</v>
      </c>
    </row>
    <row r="35" spans="1:5" ht="12.75">
      <c r="A35" s="18"/>
      <c r="B35" s="18" t="s">
        <v>62</v>
      </c>
      <c r="C35" s="41">
        <v>1.551455979378972</v>
      </c>
      <c r="D35" s="41">
        <v>0.39601894801354026</v>
      </c>
      <c r="E35" s="41">
        <v>1.0961952871130682</v>
      </c>
    </row>
    <row r="36" spans="1:5" ht="12.75">
      <c r="A36" s="18"/>
      <c r="B36" s="18" t="s">
        <v>63</v>
      </c>
      <c r="C36" s="41">
        <v>5.582539810118461</v>
      </c>
      <c r="D36" s="41">
        <v>2.805009517163098</v>
      </c>
      <c r="E36" s="41">
        <v>4.488148398354498</v>
      </c>
    </row>
    <row r="37" spans="1:5" ht="12.75">
      <c r="A37" s="18"/>
      <c r="B37" s="18" t="s">
        <v>64</v>
      </c>
      <c r="C37" s="41">
        <v>10.772047677666711</v>
      </c>
      <c r="D37" s="41">
        <v>15.89900812011252</v>
      </c>
      <c r="E37" s="41">
        <v>12.792152189540861</v>
      </c>
    </row>
    <row r="38" spans="1:5" ht="12.75">
      <c r="A38" s="18"/>
      <c r="B38" s="18" t="s">
        <v>65</v>
      </c>
      <c r="C38" s="41">
        <v>1.2646172546000376</v>
      </c>
      <c r="D38" s="41">
        <v>4.443041562580037</v>
      </c>
      <c r="E38" s="41">
        <v>2.516967327763049</v>
      </c>
    </row>
    <row r="39" spans="1:5" ht="12.75">
      <c r="A39" s="18"/>
      <c r="B39" s="18" t="s">
        <v>66</v>
      </c>
      <c r="C39" s="41">
        <v>0.6581977187705784</v>
      </c>
      <c r="D39" s="41">
        <v>1.3327281326994196</v>
      </c>
      <c r="E39" s="41">
        <v>0.9239735030526108</v>
      </c>
    </row>
    <row r="40" spans="1:5" ht="12.75">
      <c r="A40" s="18"/>
      <c r="B40" s="18" t="s">
        <v>67</v>
      </c>
      <c r="C40" s="41">
        <v>1.3642958970866312</v>
      </c>
      <c r="D40" s="41">
        <v>1.7668070584668487</v>
      </c>
      <c r="E40" s="41">
        <v>1.5228917400449955</v>
      </c>
    </row>
    <row r="41" spans="1:5" ht="12.75">
      <c r="A41" s="18"/>
      <c r="B41" s="18" t="s">
        <v>68</v>
      </c>
      <c r="C41" s="41">
        <v>4.794854331558041</v>
      </c>
      <c r="D41" s="41">
        <v>9.73398569508688</v>
      </c>
      <c r="E41" s="41">
        <v>6.740951178648976</v>
      </c>
    </row>
    <row r="42" spans="1:5" ht="12.75">
      <c r="A42" s="18"/>
      <c r="B42" s="18" t="s">
        <v>69</v>
      </c>
      <c r="C42" s="41">
        <v>2.696145824960976</v>
      </c>
      <c r="D42" s="41">
        <v>14.135931156331521</v>
      </c>
      <c r="E42" s="41">
        <v>7.2036044297613255</v>
      </c>
    </row>
    <row r="43" spans="1:5" ht="12.75">
      <c r="A43" s="18"/>
      <c r="B43" s="18" t="s">
        <v>70</v>
      </c>
      <c r="C43" s="41">
        <v>0.49818170024775127</v>
      </c>
      <c r="D43" s="41">
        <v>0.5982247785418929</v>
      </c>
      <c r="E43" s="41">
        <v>0.537600275076342</v>
      </c>
    </row>
    <row r="44" spans="1:5" ht="12.75">
      <c r="A44" s="18"/>
      <c r="B44" s="18" t="s">
        <v>71</v>
      </c>
      <c r="C44" s="41">
        <v>1.268452675558639</v>
      </c>
      <c r="D44" s="41">
        <v>1.3050343483166755</v>
      </c>
      <c r="E44" s="41">
        <v>1.2828664404042986</v>
      </c>
    </row>
    <row r="45" spans="1:5" ht="12.75">
      <c r="A45" s="18"/>
      <c r="B45" s="18" t="s">
        <v>72</v>
      </c>
      <c r="C45" s="41">
        <v>3.0247370551017445</v>
      </c>
      <c r="D45" s="41">
        <v>3.2188765345164962</v>
      </c>
      <c r="E45" s="41">
        <v>3.1012311187289545</v>
      </c>
    </row>
    <row r="46" spans="1:5" ht="12.75">
      <c r="A46" s="18"/>
      <c r="B46" s="18" t="s">
        <v>73</v>
      </c>
      <c r="C46" s="41">
        <v>0.770101765562714</v>
      </c>
      <c r="D46" s="41">
        <v>4.701155440202136</v>
      </c>
      <c r="E46" s="41">
        <v>2.318999860975022</v>
      </c>
    </row>
    <row r="47" spans="1:5" ht="12.75">
      <c r="A47" s="18"/>
      <c r="B47" s="18" t="s">
        <v>74</v>
      </c>
      <c r="C47" s="41">
        <v>3.1469346949077734</v>
      </c>
      <c r="D47" s="41">
        <v>8.151905069957708</v>
      </c>
      <c r="E47" s="41">
        <v>5.118973166812115</v>
      </c>
    </row>
    <row r="48" spans="1:5" ht="12.75">
      <c r="A48" s="18"/>
      <c r="B48" s="18" t="s">
        <v>75</v>
      </c>
      <c r="C48" s="41">
        <v>1.7635321970898743</v>
      </c>
      <c r="D48" s="41">
        <v>1.9989620794670648</v>
      </c>
      <c r="E48" s="41">
        <v>1.8562953406637464</v>
      </c>
    </row>
    <row r="49" spans="1:5" ht="12.75">
      <c r="A49" s="18"/>
      <c r="B49" s="18" t="s">
        <v>76</v>
      </c>
      <c r="C49" s="41">
        <v>2.8921894190324307</v>
      </c>
      <c r="D49" s="41">
        <v>2.8185419536978142</v>
      </c>
      <c r="E49" s="41">
        <v>2.8631711383804386</v>
      </c>
    </row>
    <row r="50" spans="1:5" ht="12.75">
      <c r="A50" s="18"/>
      <c r="B50" s="18" t="s">
        <v>77</v>
      </c>
      <c r="C50" s="41">
        <v>2.1143463074907745</v>
      </c>
      <c r="D50" s="41">
        <v>2.2296424118705493</v>
      </c>
      <c r="E50" s="41">
        <v>2.159774818842422</v>
      </c>
    </row>
    <row r="51" spans="1:5" ht="12.75">
      <c r="A51" s="18"/>
      <c r="B51" s="18" t="s">
        <v>78</v>
      </c>
      <c r="C51" s="41">
        <v>2.6664777157812063</v>
      </c>
      <c r="D51" s="41">
        <v>1.3151186159266801</v>
      </c>
      <c r="E51" s="41">
        <v>2.134020591248365</v>
      </c>
    </row>
    <row r="52" spans="1:5" ht="12.75">
      <c r="A52" s="18" t="s">
        <v>30</v>
      </c>
      <c r="B52" s="18"/>
      <c r="C52" s="18">
        <v>100</v>
      </c>
      <c r="D52" s="18">
        <v>100</v>
      </c>
      <c r="E52" s="18">
        <v>100</v>
      </c>
    </row>
    <row r="53" spans="1:5" ht="12.75">
      <c r="A53" s="21"/>
      <c r="B53" s="22"/>
      <c r="C53" s="22"/>
      <c r="D53" s="22"/>
      <c r="E53" s="23"/>
    </row>
    <row r="54" spans="1:5" ht="12.75">
      <c r="A54" s="24" t="s">
        <v>321</v>
      </c>
      <c r="B54" s="20"/>
      <c r="C54" s="20"/>
      <c r="D54" s="20"/>
      <c r="E54" s="8"/>
    </row>
    <row r="55" spans="1:5" ht="12.75">
      <c r="A55" s="25" t="s">
        <v>316</v>
      </c>
      <c r="B55" s="40"/>
      <c r="C55" s="26"/>
      <c r="D55" s="26"/>
      <c r="E55" s="2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workbookViewId="0" topLeftCell="A37">
      <selection activeCell="A52" sqref="A52"/>
    </sheetView>
  </sheetViews>
  <sheetFormatPr defaultColWidth="9.140625" defaultRowHeight="12.75"/>
  <cols>
    <col min="1" max="1" width="5.421875" style="0" customWidth="1"/>
    <col min="2" max="2" width="53.8515625" style="0" customWidth="1"/>
  </cols>
  <sheetData>
    <row r="1" spans="1:5" ht="12.75">
      <c r="A1" s="28" t="s">
        <v>265</v>
      </c>
      <c r="B1" s="29"/>
      <c r="C1" s="22"/>
      <c r="D1" s="22"/>
      <c r="E1" s="23"/>
    </row>
    <row r="2" spans="1:5" ht="12.75">
      <c r="A2" s="30" t="s">
        <v>236</v>
      </c>
      <c r="B2" s="19"/>
      <c r="C2" s="20"/>
      <c r="D2" s="20"/>
      <c r="E2" s="8"/>
    </row>
    <row r="3" spans="1:5" ht="12.75">
      <c r="A3" s="25"/>
      <c r="B3" s="26"/>
      <c r="C3" s="26"/>
      <c r="D3" s="26"/>
      <c r="E3" s="27"/>
    </row>
    <row r="4" spans="1:5" ht="12.75">
      <c r="A4" s="18"/>
      <c r="B4" s="18"/>
      <c r="C4" s="18" t="s">
        <v>26</v>
      </c>
      <c r="D4" s="18"/>
      <c r="E4" s="18" t="s">
        <v>30</v>
      </c>
    </row>
    <row r="5" spans="1:5" ht="12.75">
      <c r="A5" s="18"/>
      <c r="B5" s="18"/>
      <c r="C5" s="18" t="s">
        <v>31</v>
      </c>
      <c r="D5" s="18" t="s">
        <v>32</v>
      </c>
      <c r="E5" s="18"/>
    </row>
    <row r="6" spans="1:5" ht="12.75">
      <c r="A6" s="18"/>
      <c r="B6" s="18" t="s">
        <v>33</v>
      </c>
      <c r="C6" s="41">
        <v>4.922764282448745</v>
      </c>
      <c r="D6" s="41">
        <v>2.6897491065890216</v>
      </c>
      <c r="E6" s="41">
        <v>3.9371174741168025</v>
      </c>
    </row>
    <row r="7" spans="1:5" ht="12.75">
      <c r="A7" s="18"/>
      <c r="B7" s="18" t="s">
        <v>268</v>
      </c>
      <c r="C7" s="41">
        <v>1.1839133008693692</v>
      </c>
      <c r="D7" s="41">
        <v>0.17045346142755588</v>
      </c>
      <c r="E7" s="41">
        <v>0.7365748918351185</v>
      </c>
    </row>
    <row r="8" spans="1:5" ht="12.75">
      <c r="A8" s="18"/>
      <c r="B8" s="18" t="s">
        <v>79</v>
      </c>
      <c r="C8" s="41">
        <v>0.535937314234096</v>
      </c>
      <c r="D8" s="41">
        <v>0.10094741350173207</v>
      </c>
      <c r="E8" s="41">
        <v>0.34393395843584745</v>
      </c>
    </row>
    <row r="9" spans="1:5" ht="12.75">
      <c r="A9" s="18"/>
      <c r="B9" s="18" t="s">
        <v>80</v>
      </c>
      <c r="C9" s="41">
        <v>2.259942957227726</v>
      </c>
      <c r="D9" s="41">
        <v>0.5392962004653074</v>
      </c>
      <c r="E9" s="41">
        <v>1.5004541716592914</v>
      </c>
    </row>
    <row r="10" spans="1:5" ht="12.75">
      <c r="A10" s="18"/>
      <c r="B10" s="18" t="s">
        <v>81</v>
      </c>
      <c r="C10" s="41">
        <v>1.2186488437623717</v>
      </c>
      <c r="D10" s="41">
        <v>0.42648265738016644</v>
      </c>
      <c r="E10" s="41">
        <v>0.868988849635598</v>
      </c>
    </row>
    <row r="11" spans="1:5" ht="12.75">
      <c r="A11" s="18"/>
      <c r="B11" s="18" t="s">
        <v>82</v>
      </c>
      <c r="C11" s="41">
        <v>4.6473435399121685</v>
      </c>
      <c r="D11" s="41">
        <v>0.5762595818996386</v>
      </c>
      <c r="E11" s="41">
        <v>2.850378184259568</v>
      </c>
    </row>
    <row r="12" spans="1:5" ht="12.75">
      <c r="A12" s="18"/>
      <c r="B12" s="18" t="s">
        <v>83</v>
      </c>
      <c r="C12" s="41">
        <v>5.668487606618139</v>
      </c>
      <c r="D12" s="41">
        <v>0.7265794012366523</v>
      </c>
      <c r="E12" s="41">
        <v>3.4871428032500438</v>
      </c>
    </row>
    <row r="13" spans="1:5" ht="12.75">
      <c r="A13" s="18"/>
      <c r="B13" s="18" t="s">
        <v>84</v>
      </c>
      <c r="C13" s="41">
        <v>2.70438386084211</v>
      </c>
      <c r="D13" s="41">
        <v>2.028487707542872</v>
      </c>
      <c r="E13" s="41">
        <v>2.406045142204991</v>
      </c>
    </row>
    <row r="14" spans="1:5" ht="12.75">
      <c r="A14" s="18"/>
      <c r="B14" s="18" t="s">
        <v>85</v>
      </c>
      <c r="C14" s="41">
        <v>0.4532779983306348</v>
      </c>
      <c r="D14" s="41">
        <v>0.5415143135769773</v>
      </c>
      <c r="E14" s="41">
        <v>0.49222526722595017</v>
      </c>
    </row>
    <row r="15" spans="1:5" ht="12.75">
      <c r="A15" s="18"/>
      <c r="B15" s="18" t="s">
        <v>86</v>
      </c>
      <c r="C15" s="41">
        <v>0.5846577740081557</v>
      </c>
      <c r="D15" s="41">
        <v>2.0322414374241595</v>
      </c>
      <c r="E15" s="41">
        <v>1.2236172549217221</v>
      </c>
    </row>
    <row r="16" spans="1:5" ht="12.75">
      <c r="A16" s="18"/>
      <c r="B16" s="18" t="s">
        <v>87</v>
      </c>
      <c r="C16" s="41">
        <v>1.5479623816766948</v>
      </c>
      <c r="D16" s="41">
        <v>0.25748725631972225</v>
      </c>
      <c r="E16" s="41">
        <v>0.9783501809668834</v>
      </c>
    </row>
    <row r="17" spans="1:5" ht="12.75">
      <c r="A17" s="18"/>
      <c r="B17" s="18" t="s">
        <v>88</v>
      </c>
      <c r="C17" s="41">
        <v>1.4098536670266058</v>
      </c>
      <c r="D17" s="41">
        <v>0.3422874268197175</v>
      </c>
      <c r="E17" s="41">
        <v>0.9386328402636476</v>
      </c>
    </row>
    <row r="18" spans="1:5" ht="12.75">
      <c r="A18" s="18"/>
      <c r="B18" s="18" t="s">
        <v>89</v>
      </c>
      <c r="C18" s="41">
        <v>0.7262228835403289</v>
      </c>
      <c r="D18" s="41">
        <v>0.6168370916907466</v>
      </c>
      <c r="E18" s="41">
        <v>0.677940293355113</v>
      </c>
    </row>
    <row r="19" spans="1:5" ht="12.75">
      <c r="A19" s="18"/>
      <c r="B19" s="18" t="s">
        <v>90</v>
      </c>
      <c r="C19" s="41">
        <v>0.30516780061749355</v>
      </c>
      <c r="D19" s="41">
        <v>0.06778429579019193</v>
      </c>
      <c r="E19" s="41">
        <v>0.20038736902298013</v>
      </c>
    </row>
    <row r="20" spans="1:5" ht="12.75">
      <c r="A20" s="18"/>
      <c r="B20" s="18" t="s">
        <v>91</v>
      </c>
      <c r="C20" s="41">
        <v>0.9672145011699038</v>
      </c>
      <c r="D20" s="41">
        <v>0.6046452252168129</v>
      </c>
      <c r="E20" s="41">
        <v>0.8071774116302862</v>
      </c>
    </row>
    <row r="21" spans="1:5" ht="12.75">
      <c r="A21" s="18"/>
      <c r="B21" s="18" t="s">
        <v>92</v>
      </c>
      <c r="C21" s="41">
        <v>0.9598114426281348</v>
      </c>
      <c r="D21" s="41">
        <v>0.46412853515654995</v>
      </c>
      <c r="E21" s="41">
        <v>0.7410183591884024</v>
      </c>
    </row>
    <row r="22" spans="1:5" ht="12.75">
      <c r="A22" s="18"/>
      <c r="B22" s="18" t="s">
        <v>93</v>
      </c>
      <c r="C22" s="41">
        <v>0.7195184580066407</v>
      </c>
      <c r="D22" s="41">
        <v>0.17374185289380775</v>
      </c>
      <c r="E22" s="41">
        <v>0.4786141530528709</v>
      </c>
    </row>
    <row r="23" spans="1:5" ht="12.75">
      <c r="A23" s="18"/>
      <c r="B23" s="18" t="s">
        <v>94</v>
      </c>
      <c r="C23" s="41">
        <v>1.5201151151089807</v>
      </c>
      <c r="D23" s="41">
        <v>0.16818881447438241</v>
      </c>
      <c r="E23" s="41">
        <v>0.9233785332326513</v>
      </c>
    </row>
    <row r="24" spans="1:5" ht="12.75">
      <c r="A24" s="18"/>
      <c r="B24" s="18" t="s">
        <v>95</v>
      </c>
      <c r="C24" s="41">
        <v>1.8706572910934096</v>
      </c>
      <c r="D24" s="41">
        <v>0.46783573119633387</v>
      </c>
      <c r="E24" s="41">
        <v>1.2514556805895996</v>
      </c>
    </row>
    <row r="25" spans="1:5" ht="12.75">
      <c r="A25" s="18"/>
      <c r="B25" s="18" t="s">
        <v>96</v>
      </c>
      <c r="C25" s="41">
        <v>1.0763483310637973</v>
      </c>
      <c r="D25" s="41">
        <v>0.30785238410707993</v>
      </c>
      <c r="E25" s="41">
        <v>0.7371363160615735</v>
      </c>
    </row>
    <row r="26" spans="1:5" ht="12.75">
      <c r="A26" s="18"/>
      <c r="B26" s="18" t="s">
        <v>97</v>
      </c>
      <c r="C26" s="41">
        <v>0.8916027989444513</v>
      </c>
      <c r="D26" s="41">
        <v>0.6390027115269444</v>
      </c>
      <c r="E26" s="41">
        <v>0.7801058092961034</v>
      </c>
    </row>
    <row r="27" spans="1:5" ht="12.75">
      <c r="A27" s="18"/>
      <c r="B27" s="18" t="s">
        <v>98</v>
      </c>
      <c r="C27" s="41">
        <v>0.6448382664586293</v>
      </c>
      <c r="D27" s="41">
        <v>0.5164946181285609</v>
      </c>
      <c r="E27" s="41">
        <v>0.5881877301283039</v>
      </c>
    </row>
    <row r="28" spans="1:5" ht="12.75">
      <c r="A28" s="18"/>
      <c r="B28" s="18" t="s">
        <v>99</v>
      </c>
      <c r="C28" s="41">
        <v>2.6189054994674454</v>
      </c>
      <c r="D28" s="41">
        <v>0.7814583116498558</v>
      </c>
      <c r="E28" s="41">
        <v>1.8078613221910251</v>
      </c>
    </row>
    <row r="29" spans="1:5" ht="12.75">
      <c r="A29" s="18"/>
      <c r="B29" s="18" t="s">
        <v>100</v>
      </c>
      <c r="C29" s="41">
        <v>0.9874993718431287</v>
      </c>
      <c r="D29" s="41">
        <v>0.3436058856623185</v>
      </c>
      <c r="E29" s="41">
        <v>0.7032865431884829</v>
      </c>
    </row>
    <row r="30" spans="1:5" ht="12.75">
      <c r="A30" s="18"/>
      <c r="B30" s="18" t="s">
        <v>101</v>
      </c>
      <c r="C30" s="41">
        <v>0.5181283008877542</v>
      </c>
      <c r="D30" s="41">
        <v>0.5003939089683277</v>
      </c>
      <c r="E30" s="41">
        <v>0.5103003886630374</v>
      </c>
    </row>
    <row r="31" spans="1:5" ht="12.75">
      <c r="A31" s="18"/>
      <c r="B31" s="18" t="s">
        <v>63</v>
      </c>
      <c r="C31" s="41">
        <v>4.045170913824231</v>
      </c>
      <c r="D31" s="41">
        <v>2.1237735036616705</v>
      </c>
      <c r="E31" s="41">
        <v>3.1970713373693345</v>
      </c>
    </row>
    <row r="32" spans="1:5" ht="12.75">
      <c r="A32" s="18"/>
      <c r="B32" s="18" t="s">
        <v>64</v>
      </c>
      <c r="C32" s="41">
        <v>10.714787364302795</v>
      </c>
      <c r="D32" s="41">
        <v>15.395550837368722</v>
      </c>
      <c r="E32" s="41">
        <v>12.78086359506908</v>
      </c>
    </row>
    <row r="33" spans="1:5" ht="12.75">
      <c r="A33" s="18"/>
      <c r="B33" s="18" t="s">
        <v>59</v>
      </c>
      <c r="C33" s="41">
        <v>6.793029358520075</v>
      </c>
      <c r="D33" s="41">
        <v>2.2203467360620674</v>
      </c>
      <c r="E33" s="41">
        <v>4.7746597204340135</v>
      </c>
    </row>
    <row r="34" spans="1:5" ht="12.75">
      <c r="A34" s="18"/>
      <c r="B34" s="18" t="s">
        <v>102</v>
      </c>
      <c r="C34" s="41">
        <v>0.21304629730634078</v>
      </c>
      <c r="D34" s="41">
        <v>0.05821383572095889</v>
      </c>
      <c r="E34" s="41">
        <v>0.14470367105031723</v>
      </c>
    </row>
    <row r="35" spans="1:5" ht="12.75">
      <c r="A35" s="18"/>
      <c r="B35" s="18" t="s">
        <v>103</v>
      </c>
      <c r="C35" s="41">
        <v>1.4509014204312158</v>
      </c>
      <c r="D35" s="41">
        <v>3.982257576911521</v>
      </c>
      <c r="E35" s="41">
        <v>2.5682351239183085</v>
      </c>
    </row>
    <row r="36" spans="1:5" ht="12.75">
      <c r="A36" s="18"/>
      <c r="B36" s="18" t="s">
        <v>104</v>
      </c>
      <c r="C36" s="41">
        <v>0.9451524061778769</v>
      </c>
      <c r="D36" s="41">
        <v>1.889103340959196</v>
      </c>
      <c r="E36" s="41">
        <v>1.361809774272543</v>
      </c>
    </row>
    <row r="37" spans="1:5" ht="12.75">
      <c r="A37" s="18"/>
      <c r="B37" s="18" t="s">
        <v>105</v>
      </c>
      <c r="C37" s="41">
        <v>1.3315822566826698</v>
      </c>
      <c r="D37" s="41">
        <v>1.5006698546484438</v>
      </c>
      <c r="E37" s="41">
        <v>1.4062170612577505</v>
      </c>
    </row>
    <row r="38" spans="1:5" ht="12.75">
      <c r="A38" s="18"/>
      <c r="B38" s="18" t="s">
        <v>106</v>
      </c>
      <c r="C38" s="41">
        <v>0.37037354803837336</v>
      </c>
      <c r="D38" s="41">
        <v>0.33947988504900245</v>
      </c>
      <c r="E38" s="41">
        <v>0.3567371694537842</v>
      </c>
    </row>
    <row r="39" spans="1:5" ht="12.75">
      <c r="A39" s="18"/>
      <c r="B39" s="18" t="s">
        <v>107</v>
      </c>
      <c r="C39" s="41">
        <v>3.6172275545761075</v>
      </c>
      <c r="D39" s="41">
        <v>3.8476506847222107</v>
      </c>
      <c r="E39" s="41">
        <v>3.718935695769963</v>
      </c>
    </row>
    <row r="40" spans="1:5" ht="12.75">
      <c r="A40" s="18"/>
      <c r="B40" s="18" t="s">
        <v>108</v>
      </c>
      <c r="C40" s="41">
        <v>2.465708763186698</v>
      </c>
      <c r="D40" s="41">
        <v>2.420364698124888</v>
      </c>
      <c r="E40" s="41">
        <v>2.445694016539147</v>
      </c>
    </row>
    <row r="41" spans="1:5" ht="12.75">
      <c r="A41" s="18"/>
      <c r="B41" s="18" t="s">
        <v>109</v>
      </c>
      <c r="C41" s="41">
        <v>4.49290887496798</v>
      </c>
      <c r="D41" s="41">
        <v>8.289740172091452</v>
      </c>
      <c r="E41" s="41">
        <v>6.168819854096798</v>
      </c>
    </row>
    <row r="42" spans="1:5" ht="12.75">
      <c r="A42" s="18"/>
      <c r="B42" s="18" t="s">
        <v>110</v>
      </c>
      <c r="C42" s="41">
        <v>3.1474520118792126</v>
      </c>
      <c r="D42" s="41">
        <v>16.30719532626505</v>
      </c>
      <c r="E42" s="41">
        <v>8.956126819159985</v>
      </c>
    </row>
    <row r="43" spans="1:5" ht="12.75">
      <c r="A43" s="18"/>
      <c r="B43" s="18" t="s">
        <v>111</v>
      </c>
      <c r="C43" s="41">
        <v>3.814622021157549</v>
      </c>
      <c r="D43" s="41">
        <v>4.479968034353143</v>
      </c>
      <c r="E43" s="41">
        <v>4.108303936727216</v>
      </c>
    </row>
    <row r="44" spans="1:5" ht="12.75">
      <c r="A44" s="18"/>
      <c r="B44" s="18" t="s">
        <v>112</v>
      </c>
      <c r="C44" s="41">
        <v>4.823828043128945</v>
      </c>
      <c r="D44" s="41">
        <v>8.725141815759802</v>
      </c>
      <c r="E44" s="41">
        <v>6.545857301982766</v>
      </c>
    </row>
    <row r="45" spans="1:5" ht="12.75">
      <c r="A45" s="18"/>
      <c r="B45" s="18" t="s">
        <v>113</v>
      </c>
      <c r="C45" s="41">
        <v>4.258106900655612</v>
      </c>
      <c r="D45" s="41">
        <v>6.64324876945134</v>
      </c>
      <c r="E45" s="41">
        <v>5.310902016341416</v>
      </c>
    </row>
    <row r="46" spans="1:5" ht="12.75">
      <c r="A46" s="18"/>
      <c r="B46" s="18" t="s">
        <v>114</v>
      </c>
      <c r="C46" s="41">
        <v>2.2448794490359476</v>
      </c>
      <c r="D46" s="41">
        <v>2.0630468404995193</v>
      </c>
      <c r="E46" s="41">
        <v>2.1646190315555334</v>
      </c>
    </row>
    <row r="47" spans="1:5" ht="12.75">
      <c r="A47" s="18"/>
      <c r="B47" s="18" t="s">
        <v>115</v>
      </c>
      <c r="C47" s="41">
        <v>1.8141293010360604</v>
      </c>
      <c r="D47" s="41">
        <v>2.0204373529627553</v>
      </c>
      <c r="E47" s="41">
        <v>1.9051931124749764</v>
      </c>
    </row>
    <row r="48" spans="1:5" ht="12.75">
      <c r="A48" s="18"/>
      <c r="B48" s="18" t="s">
        <v>116</v>
      </c>
      <c r="C48" s="41">
        <v>2.513889927305397</v>
      </c>
      <c r="D48" s="41">
        <v>1.6100554047428222</v>
      </c>
      <c r="E48" s="41">
        <v>2.1149398341511754</v>
      </c>
    </row>
    <row r="49" spans="1:5" ht="12.75">
      <c r="A49" s="18" t="s">
        <v>30</v>
      </c>
      <c r="B49" s="18"/>
      <c r="C49" s="18">
        <v>100</v>
      </c>
      <c r="D49" s="18">
        <v>100</v>
      </c>
      <c r="E49" s="18">
        <v>100</v>
      </c>
    </row>
    <row r="50" spans="1:5" ht="12.75">
      <c r="A50" s="21"/>
      <c r="B50" s="22"/>
      <c r="C50" s="22"/>
      <c r="D50" s="22"/>
      <c r="E50" s="23"/>
    </row>
    <row r="51" spans="1:5" ht="12.75">
      <c r="A51" s="24" t="s">
        <v>321</v>
      </c>
      <c r="B51" s="20"/>
      <c r="C51" s="20"/>
      <c r="D51" s="20"/>
      <c r="E51" s="8"/>
    </row>
    <row r="52" spans="1:5" ht="12.75">
      <c r="A52" s="25" t="s">
        <v>316</v>
      </c>
      <c r="B52" s="26"/>
      <c r="C52" s="42"/>
      <c r="D52" s="26"/>
      <c r="E52" s="27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36">
      <selection activeCell="A52" sqref="A52"/>
    </sheetView>
  </sheetViews>
  <sheetFormatPr defaultColWidth="9.140625" defaultRowHeight="12.75"/>
  <cols>
    <col min="1" max="1" width="5.7109375" style="0" customWidth="1"/>
    <col min="2" max="2" width="55.28125" style="0" customWidth="1"/>
  </cols>
  <sheetData>
    <row r="1" spans="1:5" ht="12.75">
      <c r="A1" s="28" t="s">
        <v>266</v>
      </c>
      <c r="B1" s="29"/>
      <c r="C1" s="22"/>
      <c r="D1" s="22"/>
      <c r="E1" s="23"/>
    </row>
    <row r="2" spans="1:5" ht="12.75">
      <c r="A2" s="30" t="s">
        <v>237</v>
      </c>
      <c r="B2" s="19"/>
      <c r="C2" s="20"/>
      <c r="D2" s="20"/>
      <c r="E2" s="8"/>
    </row>
    <row r="3" spans="1:5" ht="12.75">
      <c r="A3" s="25"/>
      <c r="B3" s="26"/>
      <c r="C3" s="26"/>
      <c r="D3" s="26"/>
      <c r="E3" s="27"/>
    </row>
    <row r="4" spans="1:5" ht="12.75">
      <c r="A4" s="18"/>
      <c r="B4" s="18"/>
      <c r="C4" s="18" t="s">
        <v>26</v>
      </c>
      <c r="D4" s="18"/>
      <c r="E4" s="18" t="s">
        <v>30</v>
      </c>
    </row>
    <row r="5" spans="1:5" ht="12.75">
      <c r="A5" s="18"/>
      <c r="B5" s="18"/>
      <c r="C5" s="18" t="s">
        <v>31</v>
      </c>
      <c r="D5" s="18" t="s">
        <v>32</v>
      </c>
      <c r="E5" s="18"/>
    </row>
    <row r="6" spans="1:5" ht="12.75">
      <c r="A6" s="18"/>
      <c r="B6" s="18" t="s">
        <v>33</v>
      </c>
      <c r="C6" s="41">
        <v>3.2795290158840302</v>
      </c>
      <c r="D6" s="41">
        <v>1.7820188649053827</v>
      </c>
      <c r="E6" s="41">
        <v>2.586618045461071</v>
      </c>
    </row>
    <row r="7" spans="1:5" ht="12.75">
      <c r="A7" s="18"/>
      <c r="B7" s="18" t="s">
        <v>268</v>
      </c>
      <c r="C7" s="41">
        <v>1.1707610460312379</v>
      </c>
      <c r="D7" s="41">
        <v>0.20408397446114881</v>
      </c>
      <c r="E7" s="41">
        <v>0.7234711580064284</v>
      </c>
    </row>
    <row r="8" spans="1:5" ht="12.75">
      <c r="A8" s="18"/>
      <c r="B8" s="18" t="s">
        <v>79</v>
      </c>
      <c r="C8" s="41">
        <v>0.42142930878251644</v>
      </c>
      <c r="D8" s="41">
        <v>0.10500838335640417</v>
      </c>
      <c r="E8" s="41">
        <v>0.2750185947343654</v>
      </c>
    </row>
    <row r="9" spans="1:5" ht="12.75">
      <c r="A9" s="18"/>
      <c r="B9" s="18" t="s">
        <v>80</v>
      </c>
      <c r="C9" s="41">
        <v>1.6604279823100396</v>
      </c>
      <c r="D9" s="41">
        <v>0.4015460210408994</v>
      </c>
      <c r="E9" s="41">
        <v>1.0779323505703147</v>
      </c>
    </row>
    <row r="10" spans="1:5" ht="12.75">
      <c r="A10" s="18"/>
      <c r="B10" s="18" t="s">
        <v>81</v>
      </c>
      <c r="C10" s="41">
        <v>1.066082933607313</v>
      </c>
      <c r="D10" s="41">
        <v>0.3584052718832738</v>
      </c>
      <c r="E10" s="41">
        <v>0.7386343249875998</v>
      </c>
    </row>
    <row r="11" spans="1:5" ht="12.75">
      <c r="A11" s="18"/>
      <c r="B11" s="18" t="s">
        <v>82</v>
      </c>
      <c r="C11" s="41">
        <v>3.5773296810143975</v>
      </c>
      <c r="D11" s="41">
        <v>0.5068710632925885</v>
      </c>
      <c r="E11" s="41">
        <v>2.156601775391344</v>
      </c>
    </row>
    <row r="12" spans="1:5" ht="12.75">
      <c r="A12" s="18"/>
      <c r="B12" s="18" t="s">
        <v>83</v>
      </c>
      <c r="C12" s="41">
        <v>6.028929400276605</v>
      </c>
      <c r="D12" s="41">
        <v>0.8292706086519948</v>
      </c>
      <c r="E12" s="41">
        <v>3.6230020569338404</v>
      </c>
    </row>
    <row r="13" spans="1:5" ht="12.75">
      <c r="A13" s="18"/>
      <c r="B13" s="18" t="s">
        <v>84</v>
      </c>
      <c r="C13" s="41">
        <v>2.2177529371543905</v>
      </c>
      <c r="D13" s="41">
        <v>1.5479853994701878</v>
      </c>
      <c r="E13" s="41">
        <v>1.9078456726251538</v>
      </c>
    </row>
    <row r="14" spans="1:5" ht="12.75">
      <c r="A14" s="18"/>
      <c r="B14" s="18" t="s">
        <v>85</v>
      </c>
      <c r="C14" s="41">
        <v>0.33085501367317804</v>
      </c>
      <c r="D14" s="41">
        <v>0.3346161381974988</v>
      </c>
      <c r="E14" s="41">
        <v>0.3325953187003764</v>
      </c>
    </row>
    <row r="15" spans="1:5" ht="12.75">
      <c r="A15" s="18"/>
      <c r="B15" s="18" t="s">
        <v>86</v>
      </c>
      <c r="C15" s="41">
        <v>0.37385608007041315</v>
      </c>
      <c r="D15" s="41">
        <v>1.2596819664830836</v>
      </c>
      <c r="E15" s="41">
        <v>0.7837354215752799</v>
      </c>
    </row>
    <row r="16" spans="1:5" ht="12.75">
      <c r="A16" s="18"/>
      <c r="B16" s="18" t="s">
        <v>87</v>
      </c>
      <c r="C16" s="41">
        <v>1.8303772707809145</v>
      </c>
      <c r="D16" s="41">
        <v>0.30055008158474916</v>
      </c>
      <c r="E16" s="41">
        <v>1.1225129257194848</v>
      </c>
    </row>
    <row r="17" spans="1:5" ht="12.75">
      <c r="A17" s="18"/>
      <c r="B17" s="18" t="s">
        <v>88</v>
      </c>
      <c r="C17" s="41">
        <v>1.1729140112619956</v>
      </c>
      <c r="D17" s="41">
        <v>0.30093114567907503</v>
      </c>
      <c r="E17" s="41">
        <v>0.7694399558852121</v>
      </c>
    </row>
    <row r="18" spans="1:5" ht="12.75">
      <c r="A18" s="18"/>
      <c r="B18" s="18" t="s">
        <v>89</v>
      </c>
      <c r="C18" s="41">
        <v>0.8073259093040333</v>
      </c>
      <c r="D18" s="41">
        <v>0.43998841092848456</v>
      </c>
      <c r="E18" s="41">
        <v>0.6373556541402852</v>
      </c>
    </row>
    <row r="19" spans="1:5" ht="12.75">
      <c r="A19" s="18"/>
      <c r="B19" s="18" t="s">
        <v>90</v>
      </c>
      <c r="C19" s="41">
        <v>0.19001466558501348</v>
      </c>
      <c r="D19" s="41">
        <v>0.048340395560201845</v>
      </c>
      <c r="E19" s="41">
        <v>0.1244607487299575</v>
      </c>
    </row>
    <row r="20" spans="1:5" ht="12.75">
      <c r="A20" s="18"/>
      <c r="B20" s="18" t="s">
        <v>91</v>
      </c>
      <c r="C20" s="41">
        <v>0.9384099692662133</v>
      </c>
      <c r="D20" s="41">
        <v>0.5825267771860598</v>
      </c>
      <c r="E20" s="41">
        <v>0.7737397212412997</v>
      </c>
    </row>
    <row r="21" spans="1:5" ht="12.75">
      <c r="A21" s="18"/>
      <c r="B21" s="18" t="s">
        <v>92</v>
      </c>
      <c r="C21" s="41">
        <v>1.0640917412041133</v>
      </c>
      <c r="D21" s="41">
        <v>0.6010303908705372</v>
      </c>
      <c r="E21" s="41">
        <v>0.8498292272469847</v>
      </c>
    </row>
    <row r="22" spans="1:5" ht="12.75">
      <c r="A22" s="18"/>
      <c r="B22" s="18" t="s">
        <v>93</v>
      </c>
      <c r="C22" s="41">
        <v>0.6018790403861427</v>
      </c>
      <c r="D22" s="41">
        <v>0.13175156883819278</v>
      </c>
      <c r="E22" s="41">
        <v>0.3843469706903914</v>
      </c>
    </row>
    <row r="23" spans="1:5" ht="12.75">
      <c r="A23" s="18"/>
      <c r="B23" s="18" t="s">
        <v>94</v>
      </c>
      <c r="C23" s="41">
        <v>1.148453959735224</v>
      </c>
      <c r="D23" s="41">
        <v>0.15624808629343476</v>
      </c>
      <c r="E23" s="41">
        <v>0.6893516730651731</v>
      </c>
    </row>
    <row r="24" spans="1:5" ht="12.75">
      <c r="A24" s="18"/>
      <c r="B24" s="18" t="s">
        <v>95</v>
      </c>
      <c r="C24" s="41">
        <v>1.7064722266976804</v>
      </c>
      <c r="D24" s="41">
        <v>0.4406281692389584</v>
      </c>
      <c r="E24" s="41">
        <v>1.12075517250299</v>
      </c>
    </row>
    <row r="25" spans="1:5" ht="12.75">
      <c r="A25" s="18"/>
      <c r="B25" s="18" t="s">
        <v>96</v>
      </c>
      <c r="C25" s="41">
        <v>1.153898770902748</v>
      </c>
      <c r="D25" s="41">
        <v>0.3224972265779518</v>
      </c>
      <c r="E25" s="41">
        <v>0.7692020458002443</v>
      </c>
    </row>
    <row r="26" spans="1:5" ht="12.75">
      <c r="A26" s="18"/>
      <c r="B26" s="18" t="s">
        <v>97</v>
      </c>
      <c r="C26" s="41">
        <v>1.1512004001390803</v>
      </c>
      <c r="D26" s="41">
        <v>0.7581490207710094</v>
      </c>
      <c r="E26" s="41">
        <v>0.9693321086112882</v>
      </c>
    </row>
    <row r="27" spans="1:5" ht="12.75">
      <c r="A27" s="18"/>
      <c r="B27" s="18" t="s">
        <v>98</v>
      </c>
      <c r="C27" s="41">
        <v>0.49759657807761687</v>
      </c>
      <c r="D27" s="41">
        <v>0.262235428675262</v>
      </c>
      <c r="E27" s="41">
        <v>0.3886929273573393</v>
      </c>
    </row>
    <row r="28" spans="1:5" ht="12.75">
      <c r="A28" s="18"/>
      <c r="B28" s="18" t="s">
        <v>99</v>
      </c>
      <c r="C28" s="41">
        <v>3.0142650262482884</v>
      </c>
      <c r="D28" s="41">
        <v>0.9872715897793286</v>
      </c>
      <c r="E28" s="41">
        <v>2.0763575348120566</v>
      </c>
    </row>
    <row r="29" spans="1:5" ht="12.75">
      <c r="A29" s="18"/>
      <c r="B29" s="18" t="s">
        <v>100</v>
      </c>
      <c r="C29" s="41">
        <v>1.0836107883691846</v>
      </c>
      <c r="D29" s="41">
        <v>0.35809075982795696</v>
      </c>
      <c r="E29" s="41">
        <v>0.7479063614514379</v>
      </c>
    </row>
    <row r="30" spans="1:5" ht="12.75">
      <c r="A30" s="18"/>
      <c r="B30" s="18" t="s">
        <v>101</v>
      </c>
      <c r="C30" s="41">
        <v>0.6823596354720185</v>
      </c>
      <c r="D30" s="41">
        <v>0.5445083881921612</v>
      </c>
      <c r="E30" s="41">
        <v>0.6185746644891652</v>
      </c>
    </row>
    <row r="31" spans="1:5" ht="12.75">
      <c r="A31" s="18"/>
      <c r="B31" s="18" t="s">
        <v>63</v>
      </c>
      <c r="C31" s="41">
        <v>4.578895762159259</v>
      </c>
      <c r="D31" s="41">
        <v>2.3787931455392943</v>
      </c>
      <c r="E31" s="41">
        <v>3.5608891475690596</v>
      </c>
    </row>
    <row r="32" spans="1:5" ht="12.75">
      <c r="A32" s="18"/>
      <c r="B32" s="18" t="s">
        <v>64</v>
      </c>
      <c r="C32" s="41">
        <v>10.130616582711346</v>
      </c>
      <c r="D32" s="41">
        <v>13.998663227157104</v>
      </c>
      <c r="E32" s="41">
        <v>11.920395404773165</v>
      </c>
    </row>
    <row r="33" spans="1:5" ht="12.75">
      <c r="A33" s="18"/>
      <c r="B33" s="18" t="s">
        <v>59</v>
      </c>
      <c r="C33" s="41">
        <v>6.8814444690226155</v>
      </c>
      <c r="D33" s="41">
        <v>2.4025092866661564</v>
      </c>
      <c r="E33" s="41">
        <v>4.809002207686385</v>
      </c>
    </row>
    <row r="34" spans="1:5" ht="12.75">
      <c r="A34" s="18"/>
      <c r="B34" s="18" t="s">
        <v>102</v>
      </c>
      <c r="C34" s="41">
        <v>0.32134462024508176</v>
      </c>
      <c r="D34" s="41">
        <v>0.14194369158643005</v>
      </c>
      <c r="E34" s="41">
        <v>0.23833425033846808</v>
      </c>
    </row>
    <row r="35" spans="1:5" ht="12.75">
      <c r="A35" s="18"/>
      <c r="B35" s="18" t="s">
        <v>103</v>
      </c>
      <c r="C35" s="41">
        <v>1.6826232142509991</v>
      </c>
      <c r="D35" s="41">
        <v>3.7582247720192816</v>
      </c>
      <c r="E35" s="41">
        <v>2.6430221061481487</v>
      </c>
    </row>
    <row r="36" spans="1:5" ht="12.75">
      <c r="A36" s="18"/>
      <c r="B36" s="18" t="s">
        <v>104</v>
      </c>
      <c r="C36" s="41">
        <v>0.9303324208822024</v>
      </c>
      <c r="D36" s="41">
        <v>1.6662623272490207</v>
      </c>
      <c r="E36" s="41">
        <v>1.2708535888026065</v>
      </c>
    </row>
    <row r="37" spans="1:5" ht="12.75">
      <c r="A37" s="18"/>
      <c r="B37" s="18" t="s">
        <v>105</v>
      </c>
      <c r="C37" s="41">
        <v>1.1569807743717675</v>
      </c>
      <c r="D37" s="41">
        <v>1.2332232372970593</v>
      </c>
      <c r="E37" s="41">
        <v>1.1922588250337116</v>
      </c>
    </row>
    <row r="38" spans="1:5" ht="12.75">
      <c r="A38" s="18"/>
      <c r="B38" s="18" t="s">
        <v>106</v>
      </c>
      <c r="C38" s="41">
        <v>0.4679348368327369</v>
      </c>
      <c r="D38" s="41">
        <v>0.4522339861061455</v>
      </c>
      <c r="E38" s="41">
        <v>0.4606699166541867</v>
      </c>
    </row>
    <row r="39" spans="1:5" ht="12.75">
      <c r="A39" s="18"/>
      <c r="B39" s="18" t="s">
        <v>107</v>
      </c>
      <c r="C39" s="41">
        <v>6.451590031380878</v>
      </c>
      <c r="D39" s="41">
        <v>5.781682626829589</v>
      </c>
      <c r="E39" s="41">
        <v>6.141618049235845</v>
      </c>
    </row>
    <row r="40" spans="1:5" ht="12.75">
      <c r="A40" s="18"/>
      <c r="B40" s="18" t="s">
        <v>108</v>
      </c>
      <c r="C40" s="41">
        <v>4.015897665356489</v>
      </c>
      <c r="D40" s="41">
        <v>3.945964853803794</v>
      </c>
      <c r="E40" s="41">
        <v>3.9835391452585007</v>
      </c>
    </row>
    <row r="41" spans="1:5" ht="12.75">
      <c r="A41" s="18"/>
      <c r="B41" s="18" t="s">
        <v>109</v>
      </c>
      <c r="C41" s="41">
        <v>4.2011386459043045</v>
      </c>
      <c r="D41" s="41">
        <v>9.074968413811906</v>
      </c>
      <c r="E41" s="41">
        <v>6.456302066299252</v>
      </c>
    </row>
    <row r="42" spans="1:5" ht="12.75">
      <c r="A42" s="18"/>
      <c r="B42" s="18" t="s">
        <v>110</v>
      </c>
      <c r="C42" s="41">
        <v>3.390897128039597</v>
      </c>
      <c r="D42" s="41">
        <v>17.147152172235476</v>
      </c>
      <c r="E42" s="41">
        <v>9.75603597256113</v>
      </c>
    </row>
    <row r="43" spans="1:5" ht="12.75">
      <c r="A43" s="18"/>
      <c r="B43" s="18" t="s">
        <v>111</v>
      </c>
      <c r="C43" s="41">
        <v>4.519954987958694</v>
      </c>
      <c r="D43" s="41">
        <v>4.872909167061408</v>
      </c>
      <c r="E43" s="41">
        <v>4.683269956205869</v>
      </c>
    </row>
    <row r="44" spans="1:5" ht="12.75">
      <c r="A44" s="18"/>
      <c r="B44" s="18" t="s">
        <v>112</v>
      </c>
      <c r="C44" s="41">
        <v>5.136273408724586</v>
      </c>
      <c r="D44" s="41">
        <v>9.028651414921574</v>
      </c>
      <c r="E44" s="41">
        <v>6.937310563473994</v>
      </c>
    </row>
    <row r="45" spans="1:5" ht="12.75">
      <c r="A45" s="18"/>
      <c r="B45" s="18" t="s">
        <v>113</v>
      </c>
      <c r="C45" s="41">
        <v>4.046666857158023</v>
      </c>
      <c r="D45" s="41">
        <v>5.477965956291992</v>
      </c>
      <c r="E45" s="41">
        <v>4.708941398067339</v>
      </c>
    </row>
    <row r="46" spans="1:5" ht="12.75">
      <c r="A46" s="18"/>
      <c r="B46" s="18" t="s">
        <v>114</v>
      </c>
      <c r="C46" s="41">
        <v>1.7023585747969194</v>
      </c>
      <c r="D46" s="41">
        <v>1.8956972614726886</v>
      </c>
      <c r="E46" s="41">
        <v>1.7918180665521228</v>
      </c>
    </row>
    <row r="47" spans="1:5" ht="12.75">
      <c r="A47" s="18"/>
      <c r="B47" s="18" t="s">
        <v>115</v>
      </c>
      <c r="C47" s="41">
        <v>1.2405627856659698</v>
      </c>
      <c r="D47" s="41">
        <v>1.6862257921117607</v>
      </c>
      <c r="E47" s="41">
        <v>1.4467749345960839</v>
      </c>
    </row>
    <row r="48" spans="1:5" ht="12.75">
      <c r="A48" s="18"/>
      <c r="B48" s="18" t="s">
        <v>116</v>
      </c>
      <c r="C48" s="41">
        <v>1.9746638423041436</v>
      </c>
      <c r="D48" s="41">
        <v>1.4926935360934948</v>
      </c>
      <c r="E48" s="41">
        <v>1.7516519900150478</v>
      </c>
    </row>
    <row r="49" spans="1:5" ht="12.75">
      <c r="A49" s="18" t="s">
        <v>30</v>
      </c>
      <c r="B49" s="18"/>
      <c r="C49" s="18">
        <v>100</v>
      </c>
      <c r="D49" s="18">
        <v>100</v>
      </c>
      <c r="E49" s="18">
        <v>100</v>
      </c>
    </row>
    <row r="50" spans="1:5" ht="12.75">
      <c r="A50" s="21"/>
      <c r="B50" s="22"/>
      <c r="C50" s="22"/>
      <c r="D50" s="22"/>
      <c r="E50" s="23"/>
    </row>
    <row r="51" spans="1:5" ht="12.75">
      <c r="A51" s="24" t="s">
        <v>321</v>
      </c>
      <c r="B51" s="20"/>
      <c r="C51" s="20"/>
      <c r="D51" s="20"/>
      <c r="E51" s="8"/>
    </row>
    <row r="52" spans="1:5" ht="12.75">
      <c r="A52" s="25" t="s">
        <v>316</v>
      </c>
      <c r="B52" s="26"/>
      <c r="C52" s="26"/>
      <c r="D52" s="26"/>
      <c r="E52" s="27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3">
      <selection activeCell="A29" sqref="A29"/>
    </sheetView>
  </sheetViews>
  <sheetFormatPr defaultColWidth="9.140625" defaultRowHeight="12.75"/>
  <cols>
    <col min="1" max="1" width="53.28125" style="0" customWidth="1"/>
    <col min="4" max="4" width="2.8515625" style="0" customWidth="1"/>
    <col min="5" max="5" width="40.140625" style="0" customWidth="1"/>
  </cols>
  <sheetData>
    <row r="1" spans="1:7" ht="12.75">
      <c r="A1" s="28" t="s">
        <v>267</v>
      </c>
      <c r="B1" s="22"/>
      <c r="C1" s="22"/>
      <c r="D1" s="22"/>
      <c r="E1" s="22"/>
      <c r="F1" s="22"/>
      <c r="G1" s="23"/>
    </row>
    <row r="2" spans="1:7" ht="12.75">
      <c r="A2" s="30" t="s">
        <v>269</v>
      </c>
      <c r="B2" s="20"/>
      <c r="C2" s="20"/>
      <c r="D2" s="20"/>
      <c r="E2" s="20"/>
      <c r="F2" s="20"/>
      <c r="G2" s="8"/>
    </row>
    <row r="3" spans="1:7" ht="12.75">
      <c r="A3" s="25"/>
      <c r="B3" s="26"/>
      <c r="C3" s="26"/>
      <c r="D3" s="26"/>
      <c r="E3" s="26"/>
      <c r="F3" s="26"/>
      <c r="G3" s="27"/>
    </row>
    <row r="4" spans="1:7" ht="12.75">
      <c r="A4" s="17" t="s">
        <v>270</v>
      </c>
      <c r="B4" s="18"/>
      <c r="C4" s="18"/>
      <c r="D4" s="43"/>
      <c r="E4" s="17" t="s">
        <v>271</v>
      </c>
      <c r="F4" s="18"/>
      <c r="G4" s="18"/>
    </row>
    <row r="5" spans="1:7" ht="12.75">
      <c r="A5" s="18"/>
      <c r="B5" s="41" t="s">
        <v>29</v>
      </c>
      <c r="C5" s="41" t="s">
        <v>28</v>
      </c>
      <c r="D5" s="44"/>
      <c r="E5" s="18"/>
      <c r="F5" s="41" t="s">
        <v>28</v>
      </c>
      <c r="G5" s="41" t="s">
        <v>29</v>
      </c>
    </row>
    <row r="6" spans="1:7" ht="12.75">
      <c r="A6" s="18" t="s">
        <v>272</v>
      </c>
      <c r="B6" s="41">
        <v>38.998371827826524</v>
      </c>
      <c r="C6" s="41">
        <v>61.001628172173476</v>
      </c>
      <c r="D6" s="44"/>
      <c r="E6" s="18" t="s">
        <v>273</v>
      </c>
      <c r="F6" s="41">
        <v>77.2983233016183</v>
      </c>
      <c r="G6" s="41">
        <v>22.701676698381704</v>
      </c>
    </row>
    <row r="7" spans="1:7" ht="12.75">
      <c r="A7" s="18" t="s">
        <v>274</v>
      </c>
      <c r="B7" s="41">
        <v>46.38906711459392</v>
      </c>
      <c r="C7" s="41">
        <v>53.61093288540608</v>
      </c>
      <c r="D7" s="44"/>
      <c r="E7" s="18" t="s">
        <v>275</v>
      </c>
      <c r="F7" s="41">
        <v>80.32072085033607</v>
      </c>
      <c r="G7" s="41">
        <v>19.67927914966393</v>
      </c>
    </row>
    <row r="8" spans="1:7" ht="12.75">
      <c r="A8" s="18" t="s">
        <v>276</v>
      </c>
      <c r="B8" s="41">
        <v>58.03707475589278</v>
      </c>
      <c r="C8" s="41">
        <v>41.96292524410722</v>
      </c>
      <c r="D8" s="44"/>
      <c r="E8" s="18" t="s">
        <v>277</v>
      </c>
      <c r="F8" s="41">
        <v>83.90167238068682</v>
      </c>
      <c r="G8" s="41">
        <v>16.098327619313178</v>
      </c>
    </row>
    <row r="9" spans="1:7" ht="12.75">
      <c r="A9" s="18" t="s">
        <v>278</v>
      </c>
      <c r="B9" s="41">
        <v>60.86682472756563</v>
      </c>
      <c r="C9" s="41">
        <v>39.13317527243437</v>
      </c>
      <c r="D9" s="44"/>
      <c r="E9" s="18" t="s">
        <v>117</v>
      </c>
      <c r="F9" s="41">
        <v>93.21576284998231</v>
      </c>
      <c r="G9" s="41">
        <v>6.784237150017682</v>
      </c>
    </row>
    <row r="10" spans="1:7" ht="12.75">
      <c r="A10" s="18" t="s">
        <v>279</v>
      </c>
      <c r="B10" s="41">
        <v>64.60159433417529</v>
      </c>
      <c r="C10" s="41">
        <v>35.39840566582471</v>
      </c>
      <c r="D10" s="44"/>
      <c r="E10" s="18" t="s">
        <v>280</v>
      </c>
      <c r="F10" s="41">
        <v>93.48327377691282</v>
      </c>
      <c r="G10" s="41">
        <v>6.516726223087176</v>
      </c>
    </row>
    <row r="11" spans="1:7" ht="12.75">
      <c r="A11" s="18"/>
      <c r="B11" s="18"/>
      <c r="C11" s="18"/>
      <c r="D11" s="45"/>
      <c r="E11" s="18"/>
      <c r="F11" s="18"/>
      <c r="G11" s="18"/>
    </row>
    <row r="12" spans="1:7" ht="12.75">
      <c r="A12" s="17" t="s">
        <v>281</v>
      </c>
      <c r="B12" s="18"/>
      <c r="C12" s="18"/>
      <c r="D12" s="45"/>
      <c r="E12" s="17" t="s">
        <v>282</v>
      </c>
      <c r="F12" s="18"/>
      <c r="G12" s="18"/>
    </row>
    <row r="13" spans="1:7" ht="12.75">
      <c r="A13" s="18"/>
      <c r="B13" s="41" t="s">
        <v>29</v>
      </c>
      <c r="C13" s="41" t="s">
        <v>28</v>
      </c>
      <c r="D13" s="44"/>
      <c r="E13" s="18"/>
      <c r="F13" s="41" t="s">
        <v>28</v>
      </c>
      <c r="G13" s="41" t="s">
        <v>29</v>
      </c>
    </row>
    <row r="14" spans="1:7" ht="12.75">
      <c r="A14" s="18" t="s">
        <v>113</v>
      </c>
      <c r="B14" s="41">
        <v>52.67343777989496</v>
      </c>
      <c r="C14" s="41">
        <v>47.32656222010504</v>
      </c>
      <c r="D14" s="44"/>
      <c r="E14" s="18" t="s">
        <v>81</v>
      </c>
      <c r="F14" s="41">
        <v>79.05344050581826</v>
      </c>
      <c r="G14" s="41">
        <v>20.946559494181745</v>
      </c>
    </row>
    <row r="15" spans="1:7" ht="12.75">
      <c r="A15" s="18" t="s">
        <v>112</v>
      </c>
      <c r="B15" s="41">
        <v>56.97655671488679</v>
      </c>
      <c r="C15" s="41">
        <v>43.02344328511321</v>
      </c>
      <c r="D15" s="44"/>
      <c r="E15" s="18" t="s">
        <v>283</v>
      </c>
      <c r="F15" s="41">
        <v>80.11850942453715</v>
      </c>
      <c r="G15" s="41">
        <v>19.88149057546285</v>
      </c>
    </row>
    <row r="16" spans="1:7" ht="12.75">
      <c r="A16" s="18" t="s">
        <v>109</v>
      </c>
      <c r="B16" s="41">
        <v>57.92184071335253</v>
      </c>
      <c r="C16" s="41">
        <v>42.07815928664747</v>
      </c>
      <c r="D16" s="44"/>
      <c r="E16" s="18" t="s">
        <v>284</v>
      </c>
      <c r="F16" s="41">
        <v>81.35340279492</v>
      </c>
      <c r="G16" s="41">
        <v>18.64659720508</v>
      </c>
    </row>
    <row r="17" spans="1:7" ht="12.75">
      <c r="A17" s="18" t="s">
        <v>285</v>
      </c>
      <c r="B17" s="41">
        <v>59.31587599905303</v>
      </c>
      <c r="C17" s="41">
        <v>40.68412400094697</v>
      </c>
      <c r="D17" s="44"/>
      <c r="E17" s="18" t="s">
        <v>286</v>
      </c>
      <c r="F17" s="41">
        <v>86.91076622982462</v>
      </c>
      <c r="G17" s="41">
        <v>13.089233770175385</v>
      </c>
    </row>
    <row r="18" spans="1:7" ht="12.75">
      <c r="A18" s="18" t="s">
        <v>110</v>
      </c>
      <c r="B18" s="41">
        <v>79.6574632778692</v>
      </c>
      <c r="C18" s="41">
        <v>20.3425367221308</v>
      </c>
      <c r="D18" s="44"/>
      <c r="E18" s="18" t="s">
        <v>117</v>
      </c>
      <c r="F18" s="41">
        <v>90.76682551580376</v>
      </c>
      <c r="G18" s="41">
        <v>9.233174484196244</v>
      </c>
    </row>
    <row r="19" spans="1:7" ht="12.75">
      <c r="A19" s="18"/>
      <c r="B19" s="18"/>
      <c r="C19" s="18"/>
      <c r="D19" s="45"/>
      <c r="E19" s="18"/>
      <c r="F19" s="18"/>
      <c r="G19" s="18"/>
    </row>
    <row r="20" spans="1:7" ht="12.75">
      <c r="A20" s="17" t="s">
        <v>287</v>
      </c>
      <c r="B20" s="18"/>
      <c r="C20" s="18"/>
      <c r="D20" s="45"/>
      <c r="E20" s="17" t="s">
        <v>288</v>
      </c>
      <c r="F20" s="18"/>
      <c r="G20" s="18"/>
    </row>
    <row r="21" spans="1:7" ht="12.75">
      <c r="A21" s="18"/>
      <c r="B21" s="41" t="s">
        <v>29</v>
      </c>
      <c r="C21" s="41" t="s">
        <v>28</v>
      </c>
      <c r="D21" s="44"/>
      <c r="E21" s="18"/>
      <c r="F21" s="41" t="s">
        <v>28</v>
      </c>
      <c r="G21" s="41" t="s">
        <v>29</v>
      </c>
    </row>
    <row r="22" spans="1:7" ht="12.75">
      <c r="A22" s="18" t="s">
        <v>64</v>
      </c>
      <c r="B22" s="41">
        <v>53.89019845368397</v>
      </c>
      <c r="C22" s="41">
        <v>46.10980154631603</v>
      </c>
      <c r="D22" s="44"/>
      <c r="E22" s="18" t="s">
        <v>283</v>
      </c>
      <c r="F22" s="41">
        <v>77.19440198602804</v>
      </c>
      <c r="G22" s="41">
        <v>22.805598013971952</v>
      </c>
    </row>
    <row r="23" spans="1:7" ht="12.75">
      <c r="A23" s="18" t="s">
        <v>285</v>
      </c>
      <c r="B23" s="41">
        <v>59.08094210412791</v>
      </c>
      <c r="C23" s="41">
        <v>40.91905789587209</v>
      </c>
      <c r="D23" s="44"/>
      <c r="E23" s="18" t="s">
        <v>81</v>
      </c>
      <c r="F23" s="41">
        <v>77.53357333722839</v>
      </c>
      <c r="G23" s="41">
        <v>22.466426662771614</v>
      </c>
    </row>
    <row r="24" spans="1:7" ht="12.75">
      <c r="A24" s="18" t="s">
        <v>112</v>
      </c>
      <c r="B24" s="41">
        <v>59.351808380291295</v>
      </c>
      <c r="C24" s="41">
        <v>40.648191619708705</v>
      </c>
      <c r="D24" s="44"/>
      <c r="E24" s="18" t="s">
        <v>284</v>
      </c>
      <c r="F24" s="41">
        <v>79.38036910344351</v>
      </c>
      <c r="G24" s="41">
        <v>20.619630896556483</v>
      </c>
    </row>
    <row r="25" spans="1:7" ht="12.75">
      <c r="A25" s="18" t="s">
        <v>109</v>
      </c>
      <c r="B25" s="41">
        <v>64.78922510012474</v>
      </c>
      <c r="C25" s="41">
        <v>35.210774899875254</v>
      </c>
      <c r="D25" s="44"/>
      <c r="E25" s="18" t="s">
        <v>286</v>
      </c>
      <c r="F25" s="41">
        <v>84.26172279403711</v>
      </c>
      <c r="G25" s="41">
        <v>15.738277205962893</v>
      </c>
    </row>
    <row r="26" spans="1:7" ht="12.75">
      <c r="A26" s="43" t="s">
        <v>110</v>
      </c>
      <c r="B26" s="46">
        <v>81.08864350315613</v>
      </c>
      <c r="C26" s="46">
        <v>18.911356496843872</v>
      </c>
      <c r="D26" s="44"/>
      <c r="E26" s="43" t="s">
        <v>117</v>
      </c>
      <c r="F26" s="46">
        <v>89.15916725926289</v>
      </c>
      <c r="G26" s="46">
        <v>10.840832740737108</v>
      </c>
    </row>
    <row r="27" spans="1:7" ht="12.75">
      <c r="A27" s="21"/>
      <c r="B27" s="22"/>
      <c r="C27" s="22"/>
      <c r="D27" s="22"/>
      <c r="E27" s="22"/>
      <c r="F27" s="22"/>
      <c r="G27" s="23"/>
    </row>
    <row r="28" spans="1:7" ht="12.75">
      <c r="A28" s="24" t="s">
        <v>321</v>
      </c>
      <c r="B28" s="20"/>
      <c r="C28" s="20"/>
      <c r="D28" s="20"/>
      <c r="E28" s="20"/>
      <c r="F28" s="20"/>
      <c r="G28" s="8"/>
    </row>
    <row r="29" spans="1:7" ht="12.75">
      <c r="A29" s="25" t="s">
        <v>316</v>
      </c>
      <c r="B29" s="26"/>
      <c r="C29" s="26"/>
      <c r="D29" s="26"/>
      <c r="E29" s="26"/>
      <c r="F29" s="26"/>
      <c r="G29" s="27"/>
    </row>
  </sheetData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4">
      <selection activeCell="A31" sqref="A31"/>
    </sheetView>
  </sheetViews>
  <sheetFormatPr defaultColWidth="9.140625" defaultRowHeight="12.75"/>
  <cols>
    <col min="1" max="1" width="7.00390625" style="0" customWidth="1"/>
    <col min="2" max="2" width="35.28125" style="0" customWidth="1"/>
  </cols>
  <sheetData>
    <row r="1" spans="1:5" ht="12.75">
      <c r="A1" s="28" t="s">
        <v>305</v>
      </c>
      <c r="B1" s="29"/>
      <c r="C1" s="22"/>
      <c r="D1" s="22"/>
      <c r="E1" s="23"/>
    </row>
    <row r="2" spans="1:5" ht="12.75">
      <c r="A2" s="30" t="s">
        <v>238</v>
      </c>
      <c r="B2" s="19"/>
      <c r="C2" s="20"/>
      <c r="D2" s="20"/>
      <c r="E2" s="8"/>
    </row>
    <row r="3" spans="1:5" ht="12.75">
      <c r="A3" s="25"/>
      <c r="B3" s="26"/>
      <c r="C3" s="26"/>
      <c r="D3" s="26"/>
      <c r="E3" s="27"/>
    </row>
    <row r="4" spans="1:5" ht="12.75">
      <c r="A4" s="18"/>
      <c r="B4" s="18"/>
      <c r="C4" s="18" t="s">
        <v>26</v>
      </c>
      <c r="D4" s="18"/>
      <c r="E4" s="18" t="s">
        <v>30</v>
      </c>
    </row>
    <row r="5" spans="1:5" ht="12.75">
      <c r="A5" s="18"/>
      <c r="B5" s="18"/>
      <c r="C5" s="18" t="s">
        <v>31</v>
      </c>
      <c r="D5" s="18" t="s">
        <v>32</v>
      </c>
      <c r="E5" s="18"/>
    </row>
    <row r="6" spans="1:5" ht="12.75">
      <c r="A6" s="18"/>
      <c r="B6" s="18" t="s">
        <v>118</v>
      </c>
      <c r="C6" s="41">
        <v>6.461796729552071</v>
      </c>
      <c r="D6" s="41">
        <v>1.7322460345268904</v>
      </c>
      <c r="E6" s="41">
        <v>4.071030808573782</v>
      </c>
    </row>
    <row r="7" spans="1:5" ht="12.75">
      <c r="A7" s="18"/>
      <c r="B7" s="18" t="s">
        <v>119</v>
      </c>
      <c r="C7" s="41">
        <v>3.9064583900376024</v>
      </c>
      <c r="D7" s="41">
        <v>0.4482492393984432</v>
      </c>
      <c r="E7" s="41">
        <v>2.1583497179686253</v>
      </c>
    </row>
    <row r="8" spans="1:5" ht="12.75">
      <c r="A8" s="18"/>
      <c r="B8" s="18" t="s">
        <v>120</v>
      </c>
      <c r="C8" s="41">
        <v>0.9722793454277995</v>
      </c>
      <c r="D8" s="41">
        <v>0.8570508794187907</v>
      </c>
      <c r="E8" s="41">
        <v>0.914031890769852</v>
      </c>
    </row>
    <row r="9" spans="1:5" ht="12.75">
      <c r="A9" s="18"/>
      <c r="B9" s="18" t="s">
        <v>121</v>
      </c>
      <c r="C9" s="41">
        <v>0.2807800236315596</v>
      </c>
      <c r="D9" s="41">
        <v>0.02732055797350658</v>
      </c>
      <c r="E9" s="41">
        <v>0.15265744034219414</v>
      </c>
    </row>
    <row r="10" spans="1:5" ht="12.75">
      <c r="A10" s="18"/>
      <c r="B10" s="18" t="s">
        <v>122</v>
      </c>
      <c r="C10" s="41">
        <v>2.461666139694006</v>
      </c>
      <c r="D10" s="41">
        <v>3.479940160919359</v>
      </c>
      <c r="E10" s="41">
        <v>2.9763989304269183</v>
      </c>
    </row>
    <row r="11" spans="1:5" ht="12.75">
      <c r="A11" s="18"/>
      <c r="B11" s="18" t="s">
        <v>123</v>
      </c>
      <c r="C11" s="41">
        <v>1.3718204356330987</v>
      </c>
      <c r="D11" s="41">
        <v>4.601355914316435</v>
      </c>
      <c r="E11" s="41">
        <v>3.004335628069432</v>
      </c>
    </row>
    <row r="12" spans="1:5" ht="12.75">
      <c r="A12" s="18"/>
      <c r="B12" s="18" t="s">
        <v>124</v>
      </c>
      <c r="C12" s="41">
        <v>1.1318142562724236</v>
      </c>
      <c r="D12" s="41">
        <v>0.6359985206860943</v>
      </c>
      <c r="E12" s="41">
        <v>0.8811817035922229</v>
      </c>
    </row>
    <row r="13" spans="1:5" ht="12.75">
      <c r="A13" s="18"/>
      <c r="B13" s="18" t="s">
        <v>125</v>
      </c>
      <c r="C13" s="41">
        <v>5.913721504589157</v>
      </c>
      <c r="D13" s="41">
        <v>18.479227350088706</v>
      </c>
      <c r="E13" s="41">
        <v>12.265526378331792</v>
      </c>
    </row>
    <row r="14" spans="1:5" ht="12.75">
      <c r="A14" s="18"/>
      <c r="B14" s="18" t="s">
        <v>126</v>
      </c>
      <c r="C14" s="41">
        <v>8.84630366234762</v>
      </c>
      <c r="D14" s="41">
        <v>5.50844241113355</v>
      </c>
      <c r="E14" s="41">
        <v>7.159030294763162</v>
      </c>
    </row>
    <row r="15" spans="1:5" ht="12.75">
      <c r="A15" s="18"/>
      <c r="B15" s="18" t="s">
        <v>127</v>
      </c>
      <c r="C15" s="41">
        <v>8.48246186486339</v>
      </c>
      <c r="D15" s="41">
        <v>9.833908133495582</v>
      </c>
      <c r="E15" s="41">
        <v>9.165611680019756</v>
      </c>
    </row>
    <row r="16" spans="1:5" ht="12.75">
      <c r="A16" s="18"/>
      <c r="B16" s="18" t="s">
        <v>128</v>
      </c>
      <c r="C16" s="41">
        <v>5.411672107319313</v>
      </c>
      <c r="D16" s="41">
        <v>1.7971395919667146</v>
      </c>
      <c r="E16" s="41">
        <v>3.584542700066619</v>
      </c>
    </row>
    <row r="17" spans="1:5" ht="12.75">
      <c r="A17" s="18"/>
      <c r="B17" s="18" t="s">
        <v>129</v>
      </c>
      <c r="C17" s="41">
        <v>0.3608727708198855</v>
      </c>
      <c r="D17" s="41">
        <v>0.011479031558542366</v>
      </c>
      <c r="E17" s="41">
        <v>0.18425585756682944</v>
      </c>
    </row>
    <row r="18" spans="1:5" ht="12.75">
      <c r="A18" s="18"/>
      <c r="B18" s="18" t="s">
        <v>130</v>
      </c>
      <c r="C18" s="41">
        <v>0.913632197213397</v>
      </c>
      <c r="D18" s="41">
        <v>0.04897102979410413</v>
      </c>
      <c r="E18" s="41">
        <v>0.47654999098316175</v>
      </c>
    </row>
    <row r="19" spans="1:5" ht="12.75">
      <c r="A19" s="18"/>
      <c r="B19" s="18" t="s">
        <v>131</v>
      </c>
      <c r="C19" s="41">
        <v>0.7708823414950812</v>
      </c>
      <c r="D19" s="41">
        <v>0.014071070942729353</v>
      </c>
      <c r="E19" s="41">
        <v>0.38831775747401714</v>
      </c>
    </row>
    <row r="20" spans="1:5" ht="12.75">
      <c r="A20" s="18"/>
      <c r="B20" s="18" t="s">
        <v>132</v>
      </c>
      <c r="C20" s="41">
        <v>4.499199131672074</v>
      </c>
      <c r="D20" s="41">
        <v>1.1401038944928883</v>
      </c>
      <c r="E20" s="41">
        <v>2.8011920827539267</v>
      </c>
    </row>
    <row r="21" spans="1:5" ht="12.75">
      <c r="A21" s="18"/>
      <c r="B21" s="18" t="s">
        <v>133</v>
      </c>
      <c r="C21" s="41">
        <v>3.098173409846688</v>
      </c>
      <c r="D21" s="41">
        <v>0.216898152755361</v>
      </c>
      <c r="E21" s="41">
        <v>1.6417021427435392</v>
      </c>
    </row>
    <row r="22" spans="1:5" ht="12.75">
      <c r="A22" s="18"/>
      <c r="B22" s="18" t="s">
        <v>134</v>
      </c>
      <c r="C22" s="41">
        <v>9.20444398233299</v>
      </c>
      <c r="D22" s="41">
        <v>3.091550831049484</v>
      </c>
      <c r="E22" s="41">
        <v>6.114404871420706</v>
      </c>
    </row>
    <row r="23" spans="1:5" ht="12.75">
      <c r="A23" s="18"/>
      <c r="B23" s="18" t="s">
        <v>117</v>
      </c>
      <c r="C23" s="41">
        <v>10.156200374523197</v>
      </c>
      <c r="D23" s="41">
        <v>0.10569503453198183</v>
      </c>
      <c r="E23" s="41">
        <v>5.075716581266514</v>
      </c>
    </row>
    <row r="24" spans="1:5" ht="12.75">
      <c r="A24" s="18"/>
      <c r="B24" s="18" t="s">
        <v>59</v>
      </c>
      <c r="C24" s="41">
        <v>5.2027283344150765</v>
      </c>
      <c r="D24" s="41">
        <v>0.22701173499544772</v>
      </c>
      <c r="E24" s="41">
        <v>2.687526691508256</v>
      </c>
    </row>
    <row r="25" spans="1:5" ht="12.75">
      <c r="A25" s="18"/>
      <c r="B25" s="18" t="s">
        <v>135</v>
      </c>
      <c r="C25" s="41">
        <v>3.0250714784297847</v>
      </c>
      <c r="D25" s="41">
        <v>0.7880609740235996</v>
      </c>
      <c r="E25" s="41">
        <v>1.8942730530253846</v>
      </c>
    </row>
    <row r="26" spans="1:5" ht="12.75">
      <c r="A26" s="18"/>
      <c r="B26" s="18" t="s">
        <v>136</v>
      </c>
      <c r="C26" s="41">
        <v>1.415279415572533</v>
      </c>
      <c r="D26" s="41">
        <v>0.3136020506734442</v>
      </c>
      <c r="E26" s="41">
        <v>0.8583866217846695</v>
      </c>
    </row>
    <row r="27" spans="1:5" ht="12.75">
      <c r="A27" s="18"/>
      <c r="B27" s="18" t="s">
        <v>137</v>
      </c>
      <c r="C27" s="41">
        <v>16.112742104311252</v>
      </c>
      <c r="D27" s="41">
        <v>46.64167740125834</v>
      </c>
      <c r="E27" s="41">
        <v>31.544977176548638</v>
      </c>
    </row>
    <row r="28" spans="1:5" ht="12.75">
      <c r="A28" s="18" t="s">
        <v>30</v>
      </c>
      <c r="B28" s="18"/>
      <c r="C28" s="18">
        <v>100</v>
      </c>
      <c r="D28" s="18">
        <v>100</v>
      </c>
      <c r="E28" s="18">
        <v>100</v>
      </c>
    </row>
    <row r="29" spans="1:5" ht="12.75">
      <c r="A29" s="21"/>
      <c r="B29" s="22"/>
      <c r="C29" s="22"/>
      <c r="D29" s="22"/>
      <c r="E29" s="23"/>
    </row>
    <row r="30" spans="1:5" ht="12.75">
      <c r="A30" s="24" t="s">
        <v>321</v>
      </c>
      <c r="B30" s="20"/>
      <c r="C30" s="20"/>
      <c r="D30" s="20"/>
      <c r="E30" s="8"/>
    </row>
    <row r="31" spans="1:5" ht="12.75">
      <c r="A31" s="25" t="s">
        <v>316</v>
      </c>
      <c r="B31" s="26"/>
      <c r="C31" s="26"/>
      <c r="D31" s="26"/>
      <c r="E31" s="2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Laxer</dc:creator>
  <cp:keywords/>
  <dc:description/>
  <cp:lastModifiedBy>cjdobins</cp:lastModifiedBy>
  <cp:lastPrinted>2002-04-10T18:29:17Z</cp:lastPrinted>
  <dcterms:created xsi:type="dcterms:W3CDTF">2002-03-15T00:54:25Z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